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HS-SVR01\server1\A1Aﾌｧｲﾙ管理表A\A-貸付事業\A3-経営安定資金\R7年度\7-02-健全化関係\"/>
    </mc:Choice>
  </mc:AlternateContent>
  <xr:revisionPtr revIDLastSave="0" documentId="13_ncr:1_{A0375D56-95F8-434E-ABBB-D5F39EC6E4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表紙" sheetId="2" r:id="rId1"/>
    <sheet name="１" sheetId="3" r:id="rId2"/>
    <sheet name="２" sheetId="5" r:id="rId3"/>
    <sheet name="３" sheetId="6" r:id="rId4"/>
    <sheet name="４" sheetId="4" r:id="rId5"/>
    <sheet name="５" sheetId="7" r:id="rId6"/>
    <sheet name="６" sheetId="8" r:id="rId7"/>
    <sheet name="７" sheetId="9" r:id="rId8"/>
  </sheets>
  <definedNames>
    <definedName name="_xlnm.Print_Area" localSheetId="3">'３'!$A$1:$Q$37</definedName>
    <definedName name="_xlnm.Print_Area" localSheetId="5">'５'!$A$1:$V$31</definedName>
    <definedName name="_xlnm.Print_Area" localSheetId="7">'７'!$A$1:$P$27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9" l="1"/>
  <c r="D12" i="9"/>
  <c r="L21" i="8"/>
  <c r="K21" i="8"/>
  <c r="J21" i="8"/>
  <c r="J22" i="8" s="1"/>
  <c r="I21" i="8"/>
  <c r="I22" i="8" s="1"/>
  <c r="H21" i="8"/>
  <c r="G21" i="8"/>
  <c r="F21" i="8"/>
  <c r="E21" i="8"/>
  <c r="D21" i="8"/>
  <c r="C21" i="8"/>
  <c r="H10" i="8"/>
  <c r="G10" i="8"/>
  <c r="F10" i="8"/>
  <c r="L9" i="8"/>
  <c r="L10" i="8" s="1"/>
  <c r="K9" i="8"/>
  <c r="K10" i="8" s="1"/>
  <c r="J9" i="8"/>
  <c r="J10" i="8" s="1"/>
  <c r="I9" i="8"/>
  <c r="I10" i="8" s="1"/>
  <c r="H9" i="8"/>
  <c r="G9" i="8"/>
  <c r="F9" i="8"/>
  <c r="E9" i="8"/>
  <c r="D9" i="8"/>
  <c r="C9" i="8"/>
  <c r="V22" i="7"/>
  <c r="U22" i="7"/>
  <c r="T22" i="7"/>
  <c r="S22" i="7"/>
  <c r="R22" i="7"/>
  <c r="Q22" i="7"/>
  <c r="P22" i="7"/>
  <c r="O22" i="7"/>
  <c r="O23" i="7" s="1"/>
  <c r="N22" i="7"/>
  <c r="M22" i="7"/>
  <c r="L22" i="7"/>
  <c r="K22" i="7"/>
  <c r="S23" i="7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5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Q27" i="5"/>
  <c r="Q25" i="5"/>
  <c r="Q24" i="5"/>
  <c r="Q23" i="5"/>
  <c r="Q22" i="5"/>
  <c r="Q21" i="5"/>
  <c r="O27" i="5"/>
  <c r="O25" i="5"/>
  <c r="O24" i="5"/>
  <c r="O23" i="5"/>
  <c r="O22" i="5"/>
  <c r="O21" i="5"/>
  <c r="M27" i="5"/>
  <c r="M25" i="5"/>
  <c r="M24" i="5"/>
  <c r="M23" i="5"/>
  <c r="M22" i="5"/>
  <c r="M21" i="5"/>
  <c r="K27" i="5"/>
  <c r="K25" i="5"/>
  <c r="K24" i="5"/>
  <c r="K23" i="5"/>
  <c r="K22" i="5"/>
  <c r="K21" i="5"/>
  <c r="I27" i="5"/>
  <c r="I25" i="5"/>
  <c r="I24" i="5"/>
  <c r="I23" i="5"/>
  <c r="I22" i="5"/>
  <c r="I21" i="5"/>
  <c r="G27" i="5"/>
  <c r="G25" i="5"/>
  <c r="G24" i="5"/>
  <c r="G23" i="5"/>
  <c r="G22" i="5"/>
  <c r="R23" i="7" l="1"/>
  <c r="V23" i="7"/>
  <c r="L22" i="8"/>
  <c r="K22" i="8"/>
  <c r="E10" i="8"/>
  <c r="U23" i="7"/>
  <c r="T23" i="7"/>
  <c r="P23" i="7"/>
  <c r="Q23" i="7"/>
  <c r="G21" i="5"/>
  <c r="N9" i="5" l="1"/>
  <c r="O5" i="5" l="1"/>
  <c r="O13" i="5"/>
  <c r="O12" i="5"/>
  <c r="O11" i="5"/>
  <c r="O10" i="5"/>
  <c r="O9" i="5"/>
  <c r="O8" i="5"/>
  <c r="O7" i="5"/>
  <c r="O6" i="5"/>
  <c r="U30" i="7"/>
  <c r="D9" i="7"/>
  <c r="C9" i="7"/>
  <c r="C10" i="7" l="1"/>
  <c r="E9" i="9"/>
  <c r="E12" i="9" s="1"/>
  <c r="F9" i="9"/>
  <c r="F12" i="9" s="1"/>
  <c r="G9" i="9"/>
  <c r="G12" i="9"/>
  <c r="H9" i="9"/>
  <c r="H12" i="9" s="1"/>
  <c r="I9" i="9"/>
  <c r="I12" i="9" s="1"/>
  <c r="J9" i="9"/>
  <c r="J12" i="9" s="1"/>
  <c r="K9" i="9"/>
  <c r="K12" i="9"/>
  <c r="L9" i="9"/>
  <c r="L12" i="9" s="1"/>
  <c r="M9" i="9"/>
  <c r="M12" i="9" s="1"/>
  <c r="O21" i="9"/>
  <c r="O24" i="9"/>
  <c r="O26" i="9"/>
  <c r="N21" i="9"/>
  <c r="N24" i="9"/>
  <c r="N26" i="9" s="1"/>
  <c r="N27" i="9" s="1"/>
  <c r="M21" i="9"/>
  <c r="M24" i="9"/>
  <c r="M26" i="9" s="1"/>
  <c r="M27" i="9" s="1"/>
  <c r="L21" i="9"/>
  <c r="L24" i="9"/>
  <c r="L26" i="9" s="1"/>
  <c r="K21" i="9"/>
  <c r="K24" i="9"/>
  <c r="K26" i="9"/>
  <c r="J21" i="9"/>
  <c r="J24" i="9"/>
  <c r="J26" i="9" s="1"/>
  <c r="I21" i="9"/>
  <c r="I24" i="9"/>
  <c r="I26" i="9"/>
  <c r="H21" i="9"/>
  <c r="H24" i="9"/>
  <c r="H26" i="9" s="1"/>
  <c r="G21" i="9"/>
  <c r="G24" i="9"/>
  <c r="G26" i="9"/>
  <c r="G27" i="9" s="1"/>
  <c r="F21" i="9"/>
  <c r="F24" i="9"/>
  <c r="F26" i="9" s="1"/>
  <c r="D21" i="9"/>
  <c r="D24" i="9"/>
  <c r="D26" i="9" s="1"/>
  <c r="E21" i="9"/>
  <c r="E24" i="9"/>
  <c r="E26" i="9" s="1"/>
  <c r="H22" i="8"/>
  <c r="G22" i="8"/>
  <c r="E22" i="8"/>
  <c r="S30" i="7"/>
  <c r="Q30" i="7"/>
  <c r="O30" i="7"/>
  <c r="M30" i="7"/>
  <c r="K30" i="7"/>
  <c r="I30" i="7"/>
  <c r="G30" i="7"/>
  <c r="E30" i="7"/>
  <c r="C30" i="7"/>
  <c r="J22" i="7"/>
  <c r="I22" i="7"/>
  <c r="H22" i="7"/>
  <c r="G22" i="7"/>
  <c r="F22" i="7"/>
  <c r="E22" i="7"/>
  <c r="D22" i="7"/>
  <c r="C22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U13" i="4"/>
  <c r="U19" i="4"/>
  <c r="V17" i="4"/>
  <c r="V16" i="4"/>
  <c r="V15" i="4"/>
  <c r="V10" i="4"/>
  <c r="V9" i="4"/>
  <c r="V8" i="4"/>
  <c r="S13" i="4"/>
  <c r="T13" i="4" s="1"/>
  <c r="S19" i="4"/>
  <c r="T19" i="4" s="1"/>
  <c r="T21" i="4"/>
  <c r="T18" i="4"/>
  <c r="T17" i="4"/>
  <c r="T16" i="4"/>
  <c r="T15" i="4"/>
  <c r="T14" i="4"/>
  <c r="T12" i="4"/>
  <c r="T11" i="4"/>
  <c r="T10" i="4"/>
  <c r="Q13" i="4"/>
  <c r="Q19" i="4"/>
  <c r="R19" i="4" s="1"/>
  <c r="R21" i="4"/>
  <c r="R18" i="4"/>
  <c r="R17" i="4"/>
  <c r="R16" i="4"/>
  <c r="R14" i="4"/>
  <c r="R12" i="4"/>
  <c r="R11" i="4"/>
  <c r="R10" i="4"/>
  <c r="R9" i="4"/>
  <c r="R8" i="4"/>
  <c r="R7" i="4"/>
  <c r="R6" i="4"/>
  <c r="O13" i="4"/>
  <c r="P16" i="4" s="1"/>
  <c r="O19" i="4"/>
  <c r="P19" i="4" s="1"/>
  <c r="M13" i="4"/>
  <c r="N13" i="4" s="1"/>
  <c r="M19" i="4"/>
  <c r="M20" i="4" s="1"/>
  <c r="N21" i="4"/>
  <c r="N18" i="4"/>
  <c r="N17" i="4"/>
  <c r="N16" i="4"/>
  <c r="N15" i="4"/>
  <c r="N14" i="4"/>
  <c r="N12" i="4"/>
  <c r="N11" i="4"/>
  <c r="N10" i="4"/>
  <c r="N9" i="4"/>
  <c r="N8" i="4"/>
  <c r="N7" i="4"/>
  <c r="K13" i="4"/>
  <c r="K19" i="4"/>
  <c r="L19" i="4" s="1"/>
  <c r="L21" i="4"/>
  <c r="L18" i="4"/>
  <c r="L17" i="4"/>
  <c r="L16" i="4"/>
  <c r="L15" i="4"/>
  <c r="L14" i="4"/>
  <c r="L12" i="4"/>
  <c r="L11" i="4"/>
  <c r="L10" i="4"/>
  <c r="L9" i="4"/>
  <c r="L8" i="4"/>
  <c r="L7" i="4"/>
  <c r="L6" i="4"/>
  <c r="I13" i="4"/>
  <c r="I19" i="4"/>
  <c r="J19" i="4" s="1"/>
  <c r="J17" i="4"/>
  <c r="J16" i="4"/>
  <c r="G13" i="4"/>
  <c r="G19" i="4"/>
  <c r="H19" i="4" s="1"/>
  <c r="H21" i="4"/>
  <c r="H16" i="4"/>
  <c r="H15" i="4"/>
  <c r="H14" i="4"/>
  <c r="H12" i="4"/>
  <c r="H9" i="4"/>
  <c r="H8" i="4"/>
  <c r="H7" i="4"/>
  <c r="H6" i="4"/>
  <c r="E13" i="4"/>
  <c r="F13" i="4" s="1"/>
  <c r="E19" i="4"/>
  <c r="E20" i="4" s="1"/>
  <c r="F21" i="4"/>
  <c r="F18" i="4"/>
  <c r="C13" i="4"/>
  <c r="C19" i="4"/>
  <c r="D19" i="4" s="1"/>
  <c r="Q34" i="6"/>
  <c r="P34" i="6"/>
  <c r="N34" i="6"/>
  <c r="M34" i="6"/>
  <c r="O34" i="6" s="1"/>
  <c r="K34" i="6"/>
  <c r="J34" i="6"/>
  <c r="L34" i="6" s="1"/>
  <c r="H34" i="6"/>
  <c r="G34" i="6"/>
  <c r="E34" i="6"/>
  <c r="D34" i="6"/>
  <c r="F34" i="6" s="1"/>
  <c r="Q20" i="6"/>
  <c r="P20" i="6"/>
  <c r="N20" i="6"/>
  <c r="M20" i="6"/>
  <c r="O20" i="6" s="1"/>
  <c r="K20" i="6"/>
  <c r="J20" i="6"/>
  <c r="L20" i="6" s="1"/>
  <c r="H20" i="6"/>
  <c r="G20" i="6"/>
  <c r="I20" i="6" s="1"/>
  <c r="E20" i="6"/>
  <c r="D20" i="6"/>
  <c r="F20" i="6" s="1"/>
  <c r="P26" i="5"/>
  <c r="P28" i="5"/>
  <c r="N26" i="5"/>
  <c r="L26" i="5"/>
  <c r="L28" i="5"/>
  <c r="J26" i="5"/>
  <c r="H26" i="5"/>
  <c r="F26" i="5"/>
  <c r="D26" i="5"/>
  <c r="D28" i="5" s="1"/>
  <c r="P9" i="5"/>
  <c r="P14" i="5"/>
  <c r="Q14" i="5" s="1"/>
  <c r="N14" i="5"/>
  <c r="L9" i="5"/>
  <c r="L14" i="5"/>
  <c r="M14" i="5" s="1"/>
  <c r="J9" i="5"/>
  <c r="J14" i="5"/>
  <c r="K14" i="5" s="1"/>
  <c r="H9" i="5"/>
  <c r="H14" i="5"/>
  <c r="I14" i="5" s="1"/>
  <c r="F9" i="5"/>
  <c r="F14" i="5"/>
  <c r="D9" i="5"/>
  <c r="D14" i="5"/>
  <c r="E14" i="5" s="1"/>
  <c r="N28" i="5"/>
  <c r="O28" i="5" s="1"/>
  <c r="F19" i="4"/>
  <c r="V19" i="4"/>
  <c r="E22" i="4" l="1"/>
  <c r="F22" i="4" s="1"/>
  <c r="F20" i="4"/>
  <c r="H28" i="5"/>
  <c r="I26" i="5"/>
  <c r="F27" i="9"/>
  <c r="E11" i="5"/>
  <c r="E10" i="5"/>
  <c r="E9" i="5"/>
  <c r="E12" i="5"/>
  <c r="E8" i="5"/>
  <c r="E7" i="5"/>
  <c r="E6" i="5"/>
  <c r="E5" i="5"/>
  <c r="E13" i="5"/>
  <c r="D15" i="5"/>
  <c r="E15" i="5" s="1"/>
  <c r="K31" i="7"/>
  <c r="H27" i="9"/>
  <c r="I11" i="5"/>
  <c r="I9" i="5"/>
  <c r="I8" i="5"/>
  <c r="I7" i="5"/>
  <c r="I6" i="5"/>
  <c r="I5" i="5"/>
  <c r="I12" i="5"/>
  <c r="I13" i="5"/>
  <c r="I10" i="5"/>
  <c r="H15" i="5"/>
  <c r="I15" i="5" s="1"/>
  <c r="K26" i="5"/>
  <c r="O26" i="5"/>
  <c r="Q26" i="5"/>
  <c r="G9" i="5"/>
  <c r="G13" i="5"/>
  <c r="G12" i="5"/>
  <c r="G11" i="5"/>
  <c r="G10" i="5"/>
  <c r="G8" i="5"/>
  <c r="G7" i="5"/>
  <c r="G6" i="5"/>
  <c r="G5" i="5"/>
  <c r="F15" i="5"/>
  <c r="G15" i="5" s="1"/>
  <c r="I27" i="9"/>
  <c r="P9" i="4"/>
  <c r="O27" i="9"/>
  <c r="D17" i="4"/>
  <c r="D16" i="4"/>
  <c r="D15" i="4"/>
  <c r="D14" i="4"/>
  <c r="D12" i="4"/>
  <c r="D11" i="4"/>
  <c r="D10" i="4"/>
  <c r="D9" i="4"/>
  <c r="D8" i="4"/>
  <c r="D7" i="4"/>
  <c r="D6" i="4"/>
  <c r="D13" i="4"/>
  <c r="D18" i="4"/>
  <c r="D21" i="4"/>
  <c r="F7" i="4"/>
  <c r="M31" i="7"/>
  <c r="P10" i="4"/>
  <c r="G14" i="5"/>
  <c r="F6" i="4"/>
  <c r="F9" i="4"/>
  <c r="J27" i="9"/>
  <c r="M10" i="5"/>
  <c r="M9" i="5"/>
  <c r="M7" i="5"/>
  <c r="M6" i="5"/>
  <c r="M5" i="5"/>
  <c r="M8" i="5"/>
  <c r="M13" i="5"/>
  <c r="M12" i="5"/>
  <c r="M11" i="5"/>
  <c r="L15" i="5"/>
  <c r="M15" i="5" s="1"/>
  <c r="K27" i="9"/>
  <c r="H18" i="4"/>
  <c r="H13" i="4"/>
  <c r="F15" i="4"/>
  <c r="M28" i="5"/>
  <c r="M26" i="5"/>
  <c r="I20" i="4"/>
  <c r="J13" i="4"/>
  <c r="Q28" i="5"/>
  <c r="F11" i="4"/>
  <c r="P8" i="4"/>
  <c r="O14" i="5"/>
  <c r="N15" i="5"/>
  <c r="O15" i="5" s="1"/>
  <c r="F12" i="4"/>
  <c r="R15" i="4"/>
  <c r="R13" i="4"/>
  <c r="F14" i="4"/>
  <c r="J8" i="4"/>
  <c r="Q5" i="5"/>
  <c r="Q8" i="5"/>
  <c r="Q13" i="5"/>
  <c r="Q12" i="5"/>
  <c r="Q11" i="5"/>
  <c r="Q10" i="5"/>
  <c r="Q6" i="5"/>
  <c r="Q9" i="5"/>
  <c r="Q7" i="5"/>
  <c r="P15" i="5"/>
  <c r="Q15" i="5" s="1"/>
  <c r="J9" i="4"/>
  <c r="P15" i="4"/>
  <c r="T7" i="4"/>
  <c r="F16" i="4"/>
  <c r="J10" i="4"/>
  <c r="K20" i="4"/>
  <c r="L20" i="4" s="1"/>
  <c r="L13" i="4"/>
  <c r="T8" i="4"/>
  <c r="U20" i="4"/>
  <c r="V20" i="4" s="1"/>
  <c r="V13" i="4"/>
  <c r="O20" i="4"/>
  <c r="O22" i="4" s="1"/>
  <c r="P22" i="4" s="1"/>
  <c r="P13" i="4"/>
  <c r="F8" i="4"/>
  <c r="K7" i="5"/>
  <c r="K13" i="5"/>
  <c r="K12" i="5"/>
  <c r="K11" i="5"/>
  <c r="K10" i="5"/>
  <c r="K9" i="5"/>
  <c r="K8" i="5"/>
  <c r="K6" i="5"/>
  <c r="K5" i="5"/>
  <c r="J15" i="5"/>
  <c r="K15" i="5" s="1"/>
  <c r="F10" i="4"/>
  <c r="T6" i="4"/>
  <c r="L27" i="9"/>
  <c r="G26" i="5"/>
  <c r="I34" i="6"/>
  <c r="F17" i="4"/>
  <c r="J15" i="4"/>
  <c r="N6" i="4"/>
  <c r="P17" i="4"/>
  <c r="T9" i="4"/>
  <c r="F22" i="8"/>
  <c r="G31" i="7"/>
  <c r="S31" i="7"/>
  <c r="I31" i="7"/>
  <c r="U31" i="7"/>
  <c r="Q31" i="7"/>
  <c r="O31" i="7"/>
  <c r="G23" i="7"/>
  <c r="K23" i="7"/>
  <c r="L23" i="7"/>
  <c r="H23" i="7"/>
  <c r="M23" i="7"/>
  <c r="I23" i="7"/>
  <c r="J23" i="7"/>
  <c r="N23" i="7"/>
  <c r="E10" i="7"/>
  <c r="K10" i="7"/>
  <c r="Q10" i="7"/>
  <c r="G10" i="7"/>
  <c r="M10" i="7"/>
  <c r="I10" i="7"/>
  <c r="O10" i="7"/>
  <c r="U10" i="7"/>
  <c r="S10" i="7"/>
  <c r="P20" i="4"/>
  <c r="N20" i="4"/>
  <c r="M22" i="4"/>
  <c r="N22" i="4" s="1"/>
  <c r="J20" i="4"/>
  <c r="I22" i="4"/>
  <c r="J22" i="4" s="1"/>
  <c r="N19" i="4"/>
  <c r="F28" i="5"/>
  <c r="G28" i="5" s="1"/>
  <c r="G20" i="4"/>
  <c r="S20" i="4"/>
  <c r="J11" i="4"/>
  <c r="J18" i="4"/>
  <c r="P11" i="4"/>
  <c r="P18" i="4"/>
  <c r="Q20" i="4"/>
  <c r="V11" i="4"/>
  <c r="V18" i="4"/>
  <c r="J28" i="5"/>
  <c r="K28" i="5" s="1"/>
  <c r="H10" i="4"/>
  <c r="H17" i="4"/>
  <c r="J6" i="4"/>
  <c r="J12" i="4"/>
  <c r="J21" i="4"/>
  <c r="P6" i="4"/>
  <c r="P12" i="4"/>
  <c r="P21" i="4"/>
  <c r="V6" i="4"/>
  <c r="V12" i="4"/>
  <c r="V21" i="4"/>
  <c r="C20" i="4"/>
  <c r="H11" i="4"/>
  <c r="J7" i="4"/>
  <c r="J14" i="4"/>
  <c r="P7" i="4"/>
  <c r="P14" i="4"/>
  <c r="V7" i="4"/>
  <c r="V14" i="4"/>
  <c r="C22" i="4" l="1"/>
  <c r="D22" i="4" s="1"/>
  <c r="D20" i="4"/>
  <c r="K22" i="4"/>
  <c r="L22" i="4" s="1"/>
  <c r="I28" i="5"/>
  <c r="U22" i="4"/>
  <c r="V22" i="4" s="1"/>
  <c r="H20" i="4"/>
  <c r="G22" i="4"/>
  <c r="H22" i="4" s="1"/>
  <c r="Q22" i="4"/>
  <c r="R22" i="4" s="1"/>
  <c r="R20" i="4"/>
  <c r="T20" i="4"/>
  <c r="S22" i="4"/>
  <c r="T22" i="4" s="1"/>
</calcChain>
</file>

<file path=xl/sharedStrings.xml><?xml version="1.0" encoding="utf-8"?>
<sst xmlns="http://schemas.openxmlformats.org/spreadsheetml/2006/main" count="494" uniqueCount="199">
  <si>
    <t>生徒納付金</t>
  </si>
  <si>
    <t>補助金</t>
  </si>
  <si>
    <t>その他</t>
  </si>
  <si>
    <t>人件費</t>
  </si>
  <si>
    <t>経費</t>
  </si>
  <si>
    <t>借入金利息</t>
  </si>
  <si>
    <t>私学振興･共済事業団</t>
  </si>
  <si>
    <t>手数料</t>
  </si>
  <si>
    <t>寄付金</t>
  </si>
  <si>
    <t>雑収入</t>
  </si>
  <si>
    <t>長期</t>
  </si>
  <si>
    <t>短期</t>
  </si>
  <si>
    <t>前受金</t>
  </si>
  <si>
    <t>その他の収入</t>
  </si>
  <si>
    <t>他部門繰入金</t>
  </si>
  <si>
    <t>資金収入調整勘定</t>
  </si>
  <si>
    <t>前年度繰越支払資金</t>
  </si>
  <si>
    <t>施設関係</t>
  </si>
  <si>
    <t>設備関係</t>
  </si>
  <si>
    <t>資産運用支出</t>
  </si>
  <si>
    <t>その他の支出</t>
  </si>
  <si>
    <t>法人本部負担金</t>
  </si>
  <si>
    <t>他部門繰出金</t>
  </si>
  <si>
    <t>資金支出調整勘定</t>
  </si>
  <si>
    <t>定員</t>
  </si>
  <si>
    <t>現員</t>
  </si>
  <si>
    <t>授業料</t>
  </si>
  <si>
    <t>円</t>
  </si>
  <si>
    <t>入学金</t>
  </si>
  <si>
    <t>実験実習料</t>
  </si>
  <si>
    <t>施設設備資金</t>
  </si>
  <si>
    <t>維持費</t>
  </si>
  <si>
    <t>前年対比</t>
  </si>
  <si>
    <t>経営安定資金</t>
  </si>
  <si>
    <t>施設整備資金</t>
  </si>
  <si>
    <t>環境整備資金</t>
  </si>
  <si>
    <t>小計</t>
  </si>
  <si>
    <t>償還元金</t>
  </si>
  <si>
    <t>（１）</t>
    <phoneticPr fontId="2"/>
  </si>
  <si>
    <t>区分</t>
    <rPh sb="0" eb="2">
      <t>クブン</t>
    </rPh>
    <phoneticPr fontId="2"/>
  </si>
  <si>
    <t>備考</t>
    <rPh sb="0" eb="2">
      <t>ビコウ</t>
    </rPh>
    <phoneticPr fontId="2"/>
  </si>
  <si>
    <t>（３）経営健全化対策の推移</t>
  </si>
  <si>
    <t>科目</t>
    <rPh sb="0" eb="2">
      <t>カモク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</si>
  <si>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</si>
  <si>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</si>
  <si>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金額</t>
  </si>
  <si>
    <t>比率</t>
    <rPh sb="0" eb="2">
      <t>ヒリツ</t>
    </rPh>
    <phoneticPr fontId="2"/>
  </si>
  <si>
    <t>％</t>
    <phoneticPr fontId="2"/>
  </si>
  <si>
    <t>生徒納付金</t>
    <phoneticPr fontId="2"/>
  </si>
  <si>
    <t>手数料・寄付金</t>
    <phoneticPr fontId="2"/>
  </si>
  <si>
    <t>補助金</t>
    <phoneticPr fontId="2"/>
  </si>
  <si>
    <t>その他</t>
    <phoneticPr fontId="2"/>
  </si>
  <si>
    <t>長期借入金</t>
    <rPh sb="0" eb="5">
      <t>チョウキカリイレキン</t>
    </rPh>
    <phoneticPr fontId="2"/>
  </si>
  <si>
    <t>基金協会</t>
    <rPh sb="0" eb="4">
      <t>キキンキョウカイ</t>
    </rPh>
    <phoneticPr fontId="2"/>
  </si>
  <si>
    <t>経営安定</t>
    <rPh sb="0" eb="2">
      <t>ケイエイ</t>
    </rPh>
    <rPh sb="2" eb="4">
      <t>アンテイ</t>
    </rPh>
    <phoneticPr fontId="2"/>
  </si>
  <si>
    <t>施設他</t>
    <rPh sb="0" eb="2">
      <t>シセツ</t>
    </rPh>
    <rPh sb="2" eb="3">
      <t>ホカ</t>
    </rPh>
    <phoneticPr fontId="2"/>
  </si>
  <si>
    <t>銀行</t>
    <rPh sb="0" eb="2">
      <t>ギンコウ</t>
    </rPh>
    <phoneticPr fontId="2"/>
  </si>
  <si>
    <t>その他</t>
    <rPh sb="0" eb="3">
      <t>ソノタ</t>
    </rPh>
    <phoneticPr fontId="2"/>
  </si>
  <si>
    <t>計</t>
    <rPh sb="0" eb="1">
      <t>ケイ</t>
    </rPh>
    <phoneticPr fontId="2"/>
  </si>
  <si>
    <t>短期借入金</t>
    <rPh sb="0" eb="5">
      <t>タンキカリイレキン</t>
    </rPh>
    <phoneticPr fontId="2"/>
  </si>
  <si>
    <t>合計</t>
    <rPh sb="0" eb="2">
      <t>ゴウケイ</t>
    </rPh>
    <phoneticPr fontId="2"/>
  </si>
  <si>
    <t>計画</t>
    <rPh sb="0" eb="2">
      <t>ケイカク</t>
    </rPh>
    <phoneticPr fontId="2"/>
  </si>
  <si>
    <t>決算(B)</t>
    <rPh sb="0" eb="2">
      <t>ケッサン</t>
    </rPh>
    <phoneticPr fontId="2"/>
  </si>
  <si>
    <t>見込(B)</t>
    <rPh sb="0" eb="2">
      <t>ミコミ</t>
    </rPh>
    <phoneticPr fontId="2"/>
  </si>
  <si>
    <t>決算</t>
    <rPh sb="0" eb="2">
      <t>ケッサン</t>
    </rPh>
    <phoneticPr fontId="2"/>
  </si>
  <si>
    <t>定員</t>
    <rPh sb="0" eb="2">
      <t>テイイン</t>
    </rPh>
    <phoneticPr fontId="2"/>
  </si>
  <si>
    <t>現員</t>
    <rPh sb="0" eb="2">
      <t>ゲンイン</t>
    </rPh>
    <phoneticPr fontId="2"/>
  </si>
  <si>
    <t>月額</t>
    <rPh sb="0" eb="2">
      <t>ツキガク</t>
    </rPh>
    <phoneticPr fontId="2"/>
  </si>
  <si>
    <t>年額</t>
    <rPh sb="0" eb="2">
      <t>ネンガク</t>
    </rPh>
    <phoneticPr fontId="2"/>
  </si>
  <si>
    <t>区分</t>
    <rPh sb="0" eb="2">
      <t>クブン</t>
    </rPh>
    <phoneticPr fontId="2"/>
  </si>
  <si>
    <t>見込</t>
    <rPh sb="0" eb="2">
      <t>ミコミ</t>
    </rPh>
    <phoneticPr fontId="2"/>
  </si>
  <si>
    <t>生徒数</t>
    <rPh sb="0" eb="3">
      <t>セイトスウ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</si>
  <si>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</si>
  <si>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</si>
  <si>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</si>
  <si>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区分</t>
    <rPh sb="0" eb="2">
      <t>クブン</t>
    </rPh>
    <phoneticPr fontId="2"/>
  </si>
  <si>
    <t>１学年生徒一人当り納付金</t>
    <rPh sb="1" eb="3">
      <t>ガクネン</t>
    </rPh>
    <rPh sb="3" eb="5">
      <t>セイト</t>
    </rPh>
    <rPh sb="5" eb="7">
      <t>ヒトリ</t>
    </rPh>
    <rPh sb="7" eb="8">
      <t>ア</t>
    </rPh>
    <rPh sb="9" eb="12">
      <t>ノウフキン</t>
    </rPh>
    <phoneticPr fontId="2"/>
  </si>
  <si>
    <t>総額</t>
    <rPh sb="0" eb="2">
      <t>ソウガク</t>
    </rPh>
    <phoneticPr fontId="2"/>
  </si>
  <si>
    <t>比率</t>
    <rPh sb="0" eb="2">
      <t>ヒリツ</t>
    </rPh>
    <phoneticPr fontId="2"/>
  </si>
  <si>
    <t>経常収支差額（A-B）C</t>
    <rPh sb="0" eb="2">
      <t>ケイジョウ</t>
    </rPh>
    <rPh sb="2" eb="6">
      <t>シュウシサガク</t>
    </rPh>
    <phoneticPr fontId="2"/>
  </si>
  <si>
    <t>長期借入金返済額 D</t>
    <rPh sb="0" eb="5">
      <t>チョウキカリイレキン</t>
    </rPh>
    <rPh sb="5" eb="8">
      <t>ヘンサイガク</t>
    </rPh>
    <phoneticPr fontId="2"/>
  </si>
  <si>
    <t>（注）１．収入及び支出の各科目の比率は、収入合計を100とした比率により記入すること。</t>
    <rPh sb="1" eb="2">
      <t>チュウ</t>
    </rPh>
    <rPh sb="5" eb="7">
      <t>シュウニュウ</t>
    </rPh>
    <rPh sb="7" eb="8">
      <t>オヨ</t>
    </rPh>
    <rPh sb="9" eb="11">
      <t>シシュツ</t>
    </rPh>
    <rPh sb="12" eb="13">
      <t>カク</t>
    </rPh>
    <rPh sb="13" eb="15">
      <t>カモク</t>
    </rPh>
    <rPh sb="16" eb="18">
      <t>ヒリツ</t>
    </rPh>
    <rPh sb="20" eb="22">
      <t>シュウニュウ</t>
    </rPh>
    <rPh sb="22" eb="24">
      <t>ゴウケイ</t>
    </rPh>
    <rPh sb="31" eb="33">
      <t>ヒリツ</t>
    </rPh>
    <rPh sb="36" eb="38">
      <t>キニュウ</t>
    </rPh>
    <phoneticPr fontId="2"/>
  </si>
  <si>
    <t>(単位：千円)</t>
    <rPh sb="1" eb="3">
      <t>タンイ</t>
    </rPh>
    <rPh sb="4" eb="6">
      <t>センエン</t>
    </rPh>
    <phoneticPr fontId="2"/>
  </si>
  <si>
    <t>計画(B)</t>
    <rPh sb="0" eb="2">
      <t>ケイカク</t>
    </rPh>
    <phoneticPr fontId="2"/>
  </si>
  <si>
    <t>借入金</t>
    <phoneticPr fontId="2"/>
  </si>
  <si>
    <t>△</t>
    <phoneticPr fontId="2"/>
  </si>
  <si>
    <t>返　済</t>
    <phoneticPr fontId="2"/>
  </si>
  <si>
    <t>教員</t>
    <rPh sb="0" eb="2">
      <t>キョウイン</t>
    </rPh>
    <phoneticPr fontId="2"/>
  </si>
  <si>
    <t>職員</t>
    <rPh sb="0" eb="2">
      <t>ショクイン</t>
    </rPh>
    <phoneticPr fontId="2"/>
  </si>
  <si>
    <t>本俸</t>
    <rPh sb="0" eb="2">
      <t>ホンポウ</t>
    </rPh>
    <phoneticPr fontId="2"/>
  </si>
  <si>
    <t>期末手当</t>
    <rPh sb="0" eb="4">
      <t>キマツテアテ</t>
    </rPh>
    <phoneticPr fontId="2"/>
  </si>
  <si>
    <t>定昇（前年対比）</t>
    <rPh sb="0" eb="2">
      <t>テイショウ</t>
    </rPh>
    <rPh sb="3" eb="5">
      <t>ゼンネン</t>
    </rPh>
    <rPh sb="5" eb="7">
      <t>タイヒ</t>
    </rPh>
    <phoneticPr fontId="2"/>
  </si>
  <si>
    <t>ベア（前年対比）</t>
    <rPh sb="3" eb="5">
      <t>ゼンネン</t>
    </rPh>
    <rPh sb="5" eb="7">
      <t>タイヒ</t>
    </rPh>
    <phoneticPr fontId="2"/>
  </si>
  <si>
    <t>割合</t>
    <rPh sb="0" eb="2">
      <t>ワリアイ</t>
    </rPh>
    <phoneticPr fontId="2"/>
  </si>
  <si>
    <t>十アルファ</t>
    <rPh sb="0" eb="1">
      <t>ジュウ</t>
    </rPh>
    <phoneticPr fontId="2"/>
  </si>
  <si>
    <t>前　年　対　比</t>
    <rPh sb="0" eb="3">
      <t>ゼンネン</t>
    </rPh>
    <rPh sb="4" eb="7">
      <t>タイヒ</t>
    </rPh>
    <phoneticPr fontId="2"/>
  </si>
  <si>
    <t>合　　　　　計</t>
    <rPh sb="0" eb="7">
      <t>ゴウケイ</t>
    </rPh>
    <phoneticPr fontId="2"/>
  </si>
  <si>
    <t>所定福利費（前年対比）</t>
    <rPh sb="0" eb="2">
      <t>ショテイ</t>
    </rPh>
    <rPh sb="2" eb="4">
      <t>フクリ</t>
    </rPh>
    <rPh sb="4" eb="5">
      <t>ヒ</t>
    </rPh>
    <rPh sb="6" eb="8">
      <t>ゼンネン</t>
    </rPh>
    <rPh sb="8" eb="10">
      <t>タイヒ</t>
    </rPh>
    <phoneticPr fontId="2"/>
  </si>
  <si>
    <t>その他の手当（前年対比）</t>
    <rPh sb="0" eb="3">
      <t>ソノタ</t>
    </rPh>
    <rPh sb="4" eb="6">
      <t>テアテ</t>
    </rPh>
    <rPh sb="7" eb="9">
      <t>ゼンネン</t>
    </rPh>
    <rPh sb="9" eb="11">
      <t>タイヒ</t>
    </rPh>
    <phoneticPr fontId="2"/>
  </si>
  <si>
    <t>ヵ月</t>
  </si>
  <si>
    <t>基金協会</t>
    <rPh sb="0" eb="4">
      <t>キキンキョウカイ</t>
    </rPh>
    <phoneticPr fontId="2"/>
  </si>
  <si>
    <t>私学振興・共済事業団</t>
    <rPh sb="0" eb="2">
      <t>シガク</t>
    </rPh>
    <rPh sb="2" eb="4">
      <t>シンコウ</t>
    </rPh>
    <rPh sb="5" eb="10">
      <t>キョウサイジギョウダン</t>
    </rPh>
    <phoneticPr fontId="2"/>
  </si>
  <si>
    <t>経営安定資金</t>
    <rPh sb="0" eb="2">
      <t>ケイエイ</t>
    </rPh>
    <rPh sb="2" eb="6">
      <t>アンテイシキン</t>
    </rPh>
    <phoneticPr fontId="2"/>
  </si>
  <si>
    <t>施設整備資金</t>
    <rPh sb="0" eb="6">
      <t>シセツセイビシキン</t>
    </rPh>
    <phoneticPr fontId="2"/>
  </si>
  <si>
    <t>環境整備資金</t>
    <rPh sb="0" eb="2">
      <t>カンキョウ</t>
    </rPh>
    <rPh sb="2" eb="4">
      <t>セイビ</t>
    </rPh>
    <rPh sb="4" eb="6">
      <t>シキン</t>
    </rPh>
    <phoneticPr fontId="2"/>
  </si>
  <si>
    <t>小計</t>
    <rPh sb="0" eb="2">
      <t>ショウケイ</t>
    </rPh>
    <phoneticPr fontId="2"/>
  </si>
  <si>
    <t>長期借入金</t>
    <rPh sb="0" eb="5">
      <t>チョウキカリイレキン</t>
    </rPh>
    <phoneticPr fontId="2"/>
  </si>
  <si>
    <t>償還元金</t>
    <rPh sb="0" eb="2">
      <t>ショウカン</t>
    </rPh>
    <rPh sb="2" eb="4">
      <t>ガンキン</t>
    </rPh>
    <phoneticPr fontId="2"/>
  </si>
  <si>
    <t>％</t>
    <phoneticPr fontId="2"/>
  </si>
  <si>
    <t>前年比</t>
    <rPh sb="0" eb="3">
      <t>ゼンネンヒ</t>
    </rPh>
    <phoneticPr fontId="2"/>
  </si>
  <si>
    <t>差異(A-B)</t>
    <rPh sb="0" eb="1">
      <t>サガク</t>
    </rPh>
    <rPh sb="1" eb="2">
      <t>イ</t>
    </rPh>
    <phoneticPr fontId="2"/>
  </si>
  <si>
    <t>生徒充足率（現員/定員）</t>
    <rPh sb="0" eb="2">
      <t>セイトスウ</t>
    </rPh>
    <rPh sb="2" eb="4">
      <t>ジュウソク</t>
    </rPh>
    <rPh sb="4" eb="5">
      <t>リツ</t>
    </rPh>
    <rPh sb="6" eb="8">
      <t>ゲンイン</t>
    </rPh>
    <rPh sb="9" eb="11">
      <t>テイイン</t>
    </rPh>
    <phoneticPr fontId="2"/>
  </si>
  <si>
    <t>役　員　報　酬</t>
    <rPh sb="0" eb="3">
      <t>ヤクイン</t>
    </rPh>
    <rPh sb="4" eb="7">
      <t>ホウシュウ</t>
    </rPh>
    <phoneticPr fontId="2"/>
  </si>
  <si>
    <t>退　　職　　金</t>
    <rPh sb="0" eb="7">
      <t>タイショクキン</t>
    </rPh>
    <phoneticPr fontId="2"/>
  </si>
  <si>
    <t>銀　　　　　行</t>
    <rPh sb="0" eb="7">
      <t>ギンコウ</t>
    </rPh>
    <phoneticPr fontId="2"/>
  </si>
  <si>
    <t>そ　　の　　他</t>
    <rPh sb="0" eb="7">
      <t>ソノタ</t>
    </rPh>
    <phoneticPr fontId="2"/>
  </si>
  <si>
    <t>合　　　　　計</t>
    <rPh sb="0" eb="7">
      <t>ゴウケイ</t>
    </rPh>
    <phoneticPr fontId="2"/>
  </si>
  <si>
    <t>合　　　　　　　計</t>
    <rPh sb="0" eb="9">
      <t>ゴウケイ</t>
    </rPh>
    <phoneticPr fontId="2"/>
  </si>
  <si>
    <t>前   年   対   比</t>
    <rPh sb="0" eb="5">
      <t>ゼンネン</t>
    </rPh>
    <rPh sb="8" eb="13">
      <t>タイヒ</t>
    </rPh>
    <phoneticPr fontId="2"/>
  </si>
  <si>
    <t>借入残額</t>
    <rPh sb="0" eb="2">
      <t>カリイレ</t>
    </rPh>
    <rPh sb="2" eb="3">
      <t>ザンダカ</t>
    </rPh>
    <rPh sb="3" eb="4">
      <t>ガク</t>
    </rPh>
    <phoneticPr fontId="2"/>
  </si>
  <si>
    <t>短　期　借　入　金</t>
    <rPh sb="0" eb="1">
      <t>タン</t>
    </rPh>
    <rPh sb="1" eb="9">
      <t>チョウキカリイレキン</t>
    </rPh>
    <phoneticPr fontId="2"/>
  </si>
  <si>
    <t>人  　件 　　費</t>
    <rPh sb="0" eb="9">
      <t>ジンケンヒ</t>
    </rPh>
    <phoneticPr fontId="2"/>
  </si>
  <si>
    <t>経常収支差額（A-B）</t>
    <rPh sb="0" eb="1">
      <t>ケイエイ</t>
    </rPh>
    <rPh sb="1" eb="2">
      <t>ジョウ</t>
    </rPh>
    <rPh sb="2" eb="6">
      <t>シュウシサガク</t>
    </rPh>
    <phoneticPr fontId="2"/>
  </si>
  <si>
    <t>学校法人名　　　　　　　　　　　　　　　　　　　　　　</t>
    <rPh sb="0" eb="2">
      <t>ガッコウ</t>
    </rPh>
    <rPh sb="2" eb="4">
      <t>ホウジン</t>
    </rPh>
    <rPh sb="4" eb="5">
      <t>メイ</t>
    </rPh>
    <phoneticPr fontId="2"/>
  </si>
  <si>
    <t>学　校　名　　　　　　　　　　　　　　　　　　　　　　</t>
    <rPh sb="0" eb="3">
      <t>ガッコウ</t>
    </rPh>
    <rPh sb="4" eb="5">
      <t>メイ</t>
    </rPh>
    <phoneticPr fontId="2"/>
  </si>
  <si>
    <t>基　　本　　方　　針</t>
    <rPh sb="0" eb="10">
      <t>キホンホウシン</t>
    </rPh>
    <phoneticPr fontId="2"/>
  </si>
  <si>
    <t>具　体　的　対　策</t>
    <rPh sb="0" eb="5">
      <t>グタイテキ</t>
    </rPh>
    <rPh sb="6" eb="9">
      <t>タイサク</t>
    </rPh>
    <phoneticPr fontId="2"/>
  </si>
  <si>
    <t>区分</t>
    <rPh sb="0" eb="2">
      <t>クブン</t>
    </rPh>
    <phoneticPr fontId="2"/>
  </si>
  <si>
    <t>経営悪化の要因</t>
    <rPh sb="0" eb="2">
      <t>ケイエイ</t>
    </rPh>
    <rPh sb="2" eb="4">
      <t>アッカ</t>
    </rPh>
    <rPh sb="5" eb="7">
      <t>ヨウイン</t>
    </rPh>
    <phoneticPr fontId="2"/>
  </si>
  <si>
    <t>左の具体的対策</t>
    <rPh sb="0" eb="1">
      <t>ヒダリ</t>
    </rPh>
    <rPh sb="2" eb="5">
      <t>グタイテキ</t>
    </rPh>
    <rPh sb="5" eb="7">
      <t>タイサク</t>
    </rPh>
    <phoneticPr fontId="2"/>
  </si>
  <si>
    <t>備考</t>
    <rPh sb="0" eb="2">
      <t>ビコウ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</si>
  <si>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</si>
  <si>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</si>
  <si>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その他</t>
    <rPh sb="0" eb="3">
      <t>ソノタ</t>
    </rPh>
    <phoneticPr fontId="2"/>
  </si>
  <si>
    <t>（１）生　　　徒　　　数</t>
    <rPh sb="3" eb="12">
      <t>セイトスウ</t>
    </rPh>
    <phoneticPr fontId="2"/>
  </si>
  <si>
    <t>（２）生　徒　納　付　金</t>
    <rPh sb="3" eb="12">
      <t>セイトノウフキン</t>
    </rPh>
    <phoneticPr fontId="2"/>
  </si>
  <si>
    <t>（３）教　職　員　数</t>
    <rPh sb="3" eb="8">
      <t>キョウショクイン</t>
    </rPh>
    <rPh sb="9" eb="10">
      <t>スウ</t>
    </rPh>
    <phoneticPr fontId="2"/>
  </si>
  <si>
    <t>（４）人　件　費　支　出</t>
    <rPh sb="3" eb="8">
      <t>ジンケンヒ</t>
    </rPh>
    <rPh sb="9" eb="12">
      <t>シシュツ</t>
    </rPh>
    <phoneticPr fontId="2"/>
  </si>
  <si>
    <t>（単位：千円）</t>
    <rPh sb="1" eb="3">
      <t>タンイ</t>
    </rPh>
    <rPh sb="4" eb="6">
      <t>センエン</t>
    </rPh>
    <phoneticPr fontId="2"/>
  </si>
  <si>
    <t>（５）人件費平均上昇率</t>
    <rPh sb="3" eb="6">
      <t>ジンケンヒ</t>
    </rPh>
    <rPh sb="6" eb="8">
      <t>ヘイキン</t>
    </rPh>
    <rPh sb="8" eb="11">
      <t>ジョウショウリツ</t>
    </rPh>
    <phoneticPr fontId="2"/>
  </si>
  <si>
    <t>（２）</t>
    <phoneticPr fontId="2"/>
  </si>
  <si>
    <t>１．経営健全化計画の基本方針と具体的対策</t>
    <rPh sb="2" eb="7">
      <t>ケイエイケンゼンカ</t>
    </rPh>
    <rPh sb="7" eb="9">
      <t>ケイカク</t>
    </rPh>
    <rPh sb="10" eb="14">
      <t>キホンホウシン</t>
    </rPh>
    <rPh sb="15" eb="18">
      <t>グタイテキ</t>
    </rPh>
    <rPh sb="18" eb="20">
      <t>タイサク</t>
    </rPh>
    <phoneticPr fontId="2"/>
  </si>
  <si>
    <t>２．経営健全化計画に基づく総合収支計画表</t>
    <rPh sb="2" eb="7">
      <t>ケイエイケンゼンカ</t>
    </rPh>
    <rPh sb="7" eb="9">
      <t>ケイカク</t>
    </rPh>
    <rPh sb="10" eb="11">
      <t>モト</t>
    </rPh>
    <rPh sb="13" eb="17">
      <t>ソウゴウシュウシ</t>
    </rPh>
    <rPh sb="17" eb="20">
      <t>ケイカクヒョウ</t>
    </rPh>
    <phoneticPr fontId="2"/>
  </si>
  <si>
    <t>３．経営健全化計画に基づく経常収支計画表</t>
    <rPh sb="2" eb="7">
      <t>ケイエイケンゼンカ</t>
    </rPh>
    <rPh sb="7" eb="9">
      <t>ケイカク</t>
    </rPh>
    <rPh sb="10" eb="11">
      <t>モト</t>
    </rPh>
    <rPh sb="13" eb="14">
      <t>ケイエイ</t>
    </rPh>
    <rPh sb="14" eb="15">
      <t>ジョウ</t>
    </rPh>
    <rPh sb="15" eb="17">
      <t>シュウシ</t>
    </rPh>
    <rPh sb="17" eb="19">
      <t>ケイカクショ</t>
    </rPh>
    <rPh sb="19" eb="20">
      <t>ヒョウ</t>
    </rPh>
    <phoneticPr fontId="2"/>
  </si>
  <si>
    <t>４．積　　算　　内　　訳　　表</t>
    <rPh sb="2" eb="6">
      <t>セキサン</t>
    </rPh>
    <rPh sb="8" eb="15">
      <t>ウチワケヒョウ</t>
    </rPh>
    <phoneticPr fontId="2"/>
  </si>
  <si>
    <t>（６）借入先別長期借入金</t>
    <rPh sb="3" eb="6">
      <t>カリイレサキ</t>
    </rPh>
    <rPh sb="6" eb="7">
      <t>ベツ</t>
    </rPh>
    <rPh sb="7" eb="12">
      <t>チョウキカリイレキン</t>
    </rPh>
    <phoneticPr fontId="2"/>
  </si>
  <si>
    <t>（７）借入金の推移（上記、長期借入金を含む）</t>
    <rPh sb="3" eb="6">
      <t>カリイレキン</t>
    </rPh>
    <rPh sb="7" eb="9">
      <t>スイイ</t>
    </rPh>
    <rPh sb="10" eb="12">
      <t>ジョウキ</t>
    </rPh>
    <rPh sb="13" eb="18">
      <t>チョウキカリイレキン</t>
    </rPh>
    <rPh sb="19" eb="20">
      <t>フク</t>
    </rPh>
    <phoneticPr fontId="2"/>
  </si>
  <si>
    <t>　①　経常収支の状況</t>
    <rPh sb="4" eb="5">
      <t>ジョウ</t>
    </rPh>
    <phoneticPr fontId="2"/>
  </si>
  <si>
    <t>　②　借入金の状況（3月31日現在残高）</t>
    <phoneticPr fontId="2"/>
  </si>
  <si>
    <t>(単位：千円,%)</t>
    <phoneticPr fontId="2"/>
  </si>
  <si>
    <t>計　画</t>
    <rPh sb="0" eb="1">
      <t>ケイ</t>
    </rPh>
    <rPh sb="2" eb="3">
      <t>ガ</t>
    </rPh>
    <phoneticPr fontId="2"/>
  </si>
  <si>
    <t>（単位：千円、％）</t>
    <rPh sb="1" eb="3">
      <t>タンイ</t>
    </rPh>
    <rPh sb="4" eb="6">
      <t>センエン</t>
    </rPh>
    <phoneticPr fontId="2"/>
  </si>
  <si>
    <t xml:space="preserve"> </t>
    <phoneticPr fontId="2"/>
  </si>
  <si>
    <t>金 額</t>
    <rPh sb="0" eb="1">
      <t>キン</t>
    </rPh>
    <rPh sb="2" eb="3">
      <t>ガク</t>
    </rPh>
    <phoneticPr fontId="2"/>
  </si>
  <si>
    <t>決    算</t>
    <rPh sb="0" eb="1">
      <t>ケツ</t>
    </rPh>
    <rPh sb="5" eb="6">
      <t>サン</t>
    </rPh>
    <phoneticPr fontId="2"/>
  </si>
  <si>
    <t>見    込</t>
    <rPh sb="0" eb="1">
      <t>ミ</t>
    </rPh>
    <rPh sb="5" eb="6">
      <t>コミ</t>
    </rPh>
    <phoneticPr fontId="2"/>
  </si>
  <si>
    <t>計　　画</t>
    <rPh sb="0" eb="1">
      <t>ケイ</t>
    </rPh>
    <rPh sb="3" eb="4">
      <t>ガ</t>
    </rPh>
    <phoneticPr fontId="2"/>
  </si>
  <si>
    <t>金　額</t>
    <rPh sb="0" eb="1">
      <t>キン</t>
    </rPh>
    <rPh sb="2" eb="3">
      <t>ガク</t>
    </rPh>
    <phoneticPr fontId="2"/>
  </si>
  <si>
    <t>合　　計</t>
    <phoneticPr fontId="2"/>
  </si>
  <si>
    <t>兼　　　　務</t>
    <rPh sb="0" eb="1">
      <t>ケン</t>
    </rPh>
    <rPh sb="5" eb="6">
      <t>ツトム</t>
    </rPh>
    <phoneticPr fontId="2"/>
  </si>
  <si>
    <t>合 計 Ａ</t>
    <phoneticPr fontId="2"/>
  </si>
  <si>
    <t>合 計　Ｂ</t>
    <phoneticPr fontId="2"/>
  </si>
  <si>
    <t>収          入</t>
    <rPh sb="0" eb="1">
      <t>オサム</t>
    </rPh>
    <rPh sb="11" eb="12">
      <t>イ</t>
    </rPh>
    <phoneticPr fontId="2"/>
  </si>
  <si>
    <t>支          出</t>
    <rPh sb="0" eb="1">
      <t>ササ</t>
    </rPh>
    <rPh sb="11" eb="12">
      <t>デ</t>
    </rPh>
    <phoneticPr fontId="2"/>
  </si>
  <si>
    <t>合    計</t>
    <phoneticPr fontId="2"/>
  </si>
  <si>
    <t>収　　　　入</t>
    <rPh sb="0" eb="1">
      <t>オサム</t>
    </rPh>
    <rPh sb="5" eb="6">
      <t>イ</t>
    </rPh>
    <phoneticPr fontId="2"/>
  </si>
  <si>
    <t>支　　　　出</t>
    <rPh sb="0" eb="1">
      <t>ササ</t>
    </rPh>
    <rPh sb="5" eb="6">
      <t>デ</t>
    </rPh>
    <phoneticPr fontId="2"/>
  </si>
  <si>
    <t>合　　計　A</t>
    <phoneticPr fontId="2"/>
  </si>
  <si>
    <t>合　　計　B</t>
    <phoneticPr fontId="2"/>
  </si>
  <si>
    <t>科　　　目</t>
    <rPh sb="0" eb="1">
      <t>カ</t>
    </rPh>
    <rPh sb="4" eb="5">
      <t>メ</t>
    </rPh>
    <phoneticPr fontId="2"/>
  </si>
  <si>
    <t>収 支 差 額（C-D）</t>
    <rPh sb="0" eb="1">
      <t>オサム</t>
    </rPh>
    <rPh sb="2" eb="3">
      <t>ササ</t>
    </rPh>
    <rPh sb="4" eb="5">
      <t>サ</t>
    </rPh>
    <rPh sb="6" eb="7">
      <t>ガク</t>
    </rPh>
    <phoneticPr fontId="2"/>
  </si>
  <si>
    <t>本務（専任講師）</t>
    <rPh sb="0" eb="1">
      <t>ホン</t>
    </rPh>
    <rPh sb="1" eb="2">
      <t>ツトム</t>
    </rPh>
    <rPh sb="3" eb="5">
      <t>センニン</t>
    </rPh>
    <rPh sb="5" eb="7">
      <t>コウシ</t>
    </rPh>
    <phoneticPr fontId="2"/>
  </si>
  <si>
    <t>本務 (専任講師）</t>
    <rPh sb="0" eb="1">
      <t>ホン</t>
    </rPh>
    <rPh sb="1" eb="2">
      <t>ツトム</t>
    </rPh>
    <rPh sb="4" eb="6">
      <t>センニン</t>
    </rPh>
    <rPh sb="6" eb="8">
      <t>コウシ</t>
    </rPh>
    <phoneticPr fontId="2"/>
  </si>
  <si>
    <t>付随事業・収益事業</t>
    <rPh sb="0" eb="2">
      <t>フズイ</t>
    </rPh>
    <rPh sb="2" eb="4">
      <t>ジギョウ</t>
    </rPh>
    <rPh sb="5" eb="7">
      <t>シュウエキ</t>
    </rPh>
    <rPh sb="7" eb="9">
      <t>ジギョウ</t>
    </rPh>
    <phoneticPr fontId="2"/>
  </si>
  <si>
    <t>資産売却</t>
    <phoneticPr fontId="2"/>
  </si>
  <si>
    <t>受取利息・配当金</t>
    <rPh sb="0" eb="2">
      <t>ウケトリ</t>
    </rPh>
    <rPh sb="2" eb="4">
      <t>リソク</t>
    </rPh>
    <rPh sb="5" eb="8">
      <t>ハイトウキン</t>
    </rPh>
    <phoneticPr fontId="2"/>
  </si>
  <si>
    <t>翌年度繰越支払資金</t>
    <rPh sb="0" eb="1">
      <t>ヨク</t>
    </rPh>
    <phoneticPr fontId="2"/>
  </si>
  <si>
    <t>（単位：人、％）</t>
    <rPh sb="1" eb="3">
      <t>タンイ</t>
    </rPh>
    <rPh sb="4" eb="5">
      <t>ニン</t>
    </rPh>
    <phoneticPr fontId="2"/>
  </si>
  <si>
    <t>（単位：円、％）</t>
    <rPh sb="1" eb="3">
      <t>タンイ</t>
    </rPh>
    <rPh sb="4" eb="5">
      <t>エン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</si>
  <si>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</si>
  <si>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(注)１．比率は小数点2位以下を切り捨て、1位までを記入すること。</t>
    <phoneticPr fontId="2"/>
  </si>
  <si>
    <t>(注)１．収入及び支出の各科目の比率は、収入合計を100とした比率により記入すること。　２．比率は小数点2位以下を切り捨て、1位までを記入すること。</t>
    <phoneticPr fontId="2"/>
  </si>
  <si>
    <t>　　　２．比率は、小数点2位以下を切り捨て、1位までを記入すること。</t>
    <rPh sb="5" eb="7">
      <t>ヒリツ</t>
    </rPh>
    <rPh sb="9" eb="12">
      <t>ショウスウテン</t>
    </rPh>
    <rPh sb="12" eb="14">
      <t>２イ</t>
    </rPh>
    <rPh sb="14" eb="16">
      <t>イカ</t>
    </rPh>
    <rPh sb="17" eb="20">
      <t>キリス</t>
    </rPh>
    <rPh sb="22" eb="24">
      <t>１イ</t>
    </rPh>
    <rPh sb="27" eb="29">
      <t>キニュウ</t>
    </rPh>
    <phoneticPr fontId="2"/>
  </si>
  <si>
    <t>(注）1．比率は、小数点2位以下を切り捨て、1位までを記入すること。（以下各表とも同様とする。）</t>
    <rPh sb="1" eb="2">
      <t>チュウ</t>
    </rPh>
    <rPh sb="5" eb="7">
      <t>ヒリツ</t>
    </rPh>
    <rPh sb="9" eb="12">
      <t>ショウスウテン</t>
    </rPh>
    <rPh sb="12" eb="14">
      <t>２イ</t>
    </rPh>
    <rPh sb="14" eb="16">
      <t>イカ</t>
    </rPh>
    <rPh sb="17" eb="20">
      <t>キリス</t>
    </rPh>
    <rPh sb="22" eb="24">
      <t>１イ</t>
    </rPh>
    <rPh sb="27" eb="29">
      <t>キニュウ</t>
    </rPh>
    <rPh sb="35" eb="37">
      <t>イカ</t>
    </rPh>
    <rPh sb="37" eb="38">
      <t>カク</t>
    </rPh>
    <rPh sb="38" eb="39">
      <t>ヒョウ</t>
    </rPh>
    <rPh sb="41" eb="43">
      <t>ドウヨウ</t>
    </rPh>
    <phoneticPr fontId="2"/>
  </si>
  <si>
    <t>円</t>
    <phoneticPr fontId="2"/>
  </si>
  <si>
    <t>元</t>
    <rPh sb="0" eb="1">
      <t>ガン</t>
    </rPh>
    <phoneticPr fontId="2"/>
  </si>
  <si>
    <t>令和７年度私立高等学校経営健全化計画書</t>
    <rPh sb="0" eb="2">
      <t>レイワ</t>
    </rPh>
    <rPh sb="3" eb="5">
      <t>ネンド</t>
    </rPh>
    <rPh sb="5" eb="11">
      <t>シリツコウトウガッコウ</t>
    </rPh>
    <rPh sb="11" eb="16">
      <t>ケイエイケンゼンカ</t>
    </rPh>
    <rPh sb="16" eb="19">
      <t>ケイカクショ</t>
    </rPh>
    <phoneticPr fontId="2"/>
  </si>
  <si>
    <t>自　令和７年度</t>
    <rPh sb="0" eb="1">
      <t>ジ</t>
    </rPh>
    <rPh sb="2" eb="4">
      <t>レイワ</t>
    </rPh>
    <rPh sb="5" eb="7">
      <t>ネンド</t>
    </rPh>
    <rPh sb="6" eb="7">
      <t>ド</t>
    </rPh>
    <phoneticPr fontId="2"/>
  </si>
  <si>
    <t>至　令和１１年度</t>
    <rPh sb="0" eb="1">
      <t>イタル</t>
    </rPh>
    <rPh sb="2" eb="4">
      <t>レイワ</t>
    </rPh>
    <rPh sb="6" eb="8">
      <t>ネンド</t>
    </rPh>
    <phoneticPr fontId="2"/>
  </si>
  <si>
    <t>６年度（実績）</t>
    <rPh sb="1" eb="3">
      <t>ネンド</t>
    </rPh>
    <rPh sb="4" eb="6">
      <t>ジッセキ</t>
    </rPh>
    <phoneticPr fontId="2"/>
  </si>
  <si>
    <t>６計画(A)</t>
    <rPh sb="1" eb="3">
      <t>ケイカク</t>
    </rPh>
    <phoneticPr fontId="2"/>
  </si>
  <si>
    <t>(注)　１.「６計画」には、６年度に提出の「私立高等学校経営健全化計画書」に基づく「計画額」を記入すること。（以下、各表とも同様とする。）</t>
    <phoneticPr fontId="2"/>
  </si>
  <si>
    <t>　　　２.「６年度決算」には、令和６年度財務状況等調書と同額を記入すること。</t>
    <rPh sb="15" eb="17">
      <t>レイワ</t>
    </rPh>
    <phoneticPr fontId="2"/>
  </si>
  <si>
    <t>　　　３.「令和７年度見込」は、先に提出の「決算見込額」と同額を記入すること。</t>
    <rPh sb="6" eb="8">
      <t>レイワ</t>
    </rPh>
    <rPh sb="16" eb="17">
      <t>サキ</t>
    </rPh>
    <rPh sb="18" eb="20">
      <t>テイシュツ</t>
    </rPh>
    <phoneticPr fontId="2"/>
  </si>
  <si>
    <t>６　年　度（実績）</t>
    <rPh sb="1" eb="5">
      <t>１０ネンド</t>
    </rPh>
    <rPh sb="6" eb="8">
      <t>ジッセキ</t>
    </rPh>
    <phoneticPr fontId="2"/>
  </si>
  <si>
    <t>６ 計 画</t>
    <rPh sb="2" eb="3">
      <t>ケイ</t>
    </rPh>
    <rPh sb="4" eb="5">
      <t>ガ</t>
    </rPh>
    <phoneticPr fontId="2"/>
  </si>
  <si>
    <t>６　年　度</t>
    <rPh sb="2" eb="3">
      <t>トシ</t>
    </rPh>
    <rPh sb="4" eb="5">
      <t>タビ</t>
    </rPh>
    <phoneticPr fontId="2"/>
  </si>
  <si>
    <t>６計画</t>
    <rPh sb="1" eb="3">
      <t>ケイカク</t>
    </rPh>
    <phoneticPr fontId="2"/>
  </si>
  <si>
    <t>６年度</t>
    <rPh sb="1" eb="3">
      <t>１０ネンド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</si>
</sst>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_);[Red]\(#,##0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53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3" fillId="0" borderId="12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/>
    </xf>
    <xf numFmtId="0" fontId="3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3" fillId="0" borderId="16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176" fontId="3" fillId="0" borderId="4" xfId="0" applyNumberFormat="1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9" fillId="0" borderId="4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3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3" fillId="0" borderId="35" xfId="0" applyFont="1" applyBorder="1" applyAlignment="1">
      <alignment horizontal="distributed" vertical="center"/>
    </xf>
    <xf numFmtId="38" fontId="3" fillId="0" borderId="19" xfId="1" applyFont="1" applyBorder="1" applyAlignment="1">
      <alignment horizontal="distributed" vertical="center" shrinkToFi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49" fontId="14" fillId="0" borderId="38" xfId="0" applyNumberFormat="1" applyFont="1" applyBorder="1" applyAlignment="1">
      <alignment horizontal="center" vertical="center"/>
    </xf>
    <xf numFmtId="49" fontId="14" fillId="0" borderId="39" xfId="0" applyNumberFormat="1" applyFont="1" applyBorder="1" applyAlignment="1">
      <alignment horizontal="center" vertical="center"/>
    </xf>
    <xf numFmtId="49" fontId="14" fillId="0" borderId="40" xfId="0" applyNumberFormat="1" applyFont="1" applyBorder="1" applyAlignment="1">
      <alignment horizontal="center" vertical="center"/>
    </xf>
    <xf numFmtId="0" fontId="14" fillId="0" borderId="41" xfId="0" applyFont="1" applyBorder="1" applyAlignment="1">
      <alignment horizontal="distributed" vertical="center" justifyLastLine="1"/>
    </xf>
    <xf numFmtId="0" fontId="14" fillId="0" borderId="40" xfId="0" applyFont="1" applyBorder="1" applyAlignment="1">
      <alignment horizontal="distributed" vertical="center" justifyLastLine="1"/>
    </xf>
    <xf numFmtId="0" fontId="14" fillId="0" borderId="42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0" borderId="43" xfId="0" applyFont="1" applyBorder="1" applyAlignment="1">
      <alignment horizontal="distributed" vertical="center" justifyLastLine="1"/>
    </xf>
    <xf numFmtId="0" fontId="3" fillId="0" borderId="43" xfId="0" applyFont="1" applyBorder="1" applyAlignment="1">
      <alignment horizontal="distributed" vertical="center"/>
    </xf>
    <xf numFmtId="0" fontId="14" fillId="0" borderId="47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176" fontId="3" fillId="0" borderId="18" xfId="0" applyNumberFormat="1" applyFont="1" applyBorder="1" applyAlignment="1">
      <alignment vertical="center"/>
    </xf>
    <xf numFmtId="0" fontId="9" fillId="0" borderId="18" xfId="0" applyFont="1" applyBorder="1" applyAlignment="1">
      <alignment horizontal="distributed" vertical="center" justifyLastLine="1"/>
    </xf>
    <xf numFmtId="49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38" fontId="20" fillId="0" borderId="0" xfId="1" applyFont="1" applyBorder="1" applyAlignment="1">
      <alignment vertical="center" shrinkToFit="1"/>
    </xf>
    <xf numFmtId="38" fontId="18" fillId="0" borderId="0" xfId="1" applyFont="1" applyBorder="1" applyAlignment="1">
      <alignment vertical="center" shrinkToFit="1"/>
    </xf>
    <xf numFmtId="38" fontId="16" fillId="0" borderId="0" xfId="1" applyFont="1" applyBorder="1" applyAlignment="1">
      <alignment vertical="center" shrinkToFit="1"/>
    </xf>
    <xf numFmtId="38" fontId="3" fillId="0" borderId="0" xfId="1" applyFont="1" applyBorder="1" applyAlignment="1">
      <alignment vertical="center" shrinkToFit="1"/>
    </xf>
    <xf numFmtId="38" fontId="3" fillId="0" borderId="33" xfId="1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 shrinkToFit="1"/>
    </xf>
    <xf numFmtId="38" fontId="3" fillId="0" borderId="13" xfId="1" applyFont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shrinkToFit="1"/>
    </xf>
    <xf numFmtId="38" fontId="3" fillId="0" borderId="18" xfId="1" applyFont="1" applyBorder="1" applyAlignment="1">
      <alignment horizontal="center" vertical="center" shrinkToFit="1"/>
    </xf>
    <xf numFmtId="38" fontId="3" fillId="0" borderId="27" xfId="1" applyFont="1" applyBorder="1" applyAlignment="1">
      <alignment vertical="center" shrinkToFit="1"/>
    </xf>
    <xf numFmtId="38" fontId="3" fillId="0" borderId="51" xfId="1" applyFont="1" applyBorder="1" applyAlignment="1">
      <alignment vertical="center" shrinkToFit="1"/>
    </xf>
    <xf numFmtId="38" fontId="3" fillId="0" borderId="3" xfId="1" applyFont="1" applyBorder="1" applyAlignment="1">
      <alignment vertical="center" shrinkToFit="1"/>
    </xf>
    <xf numFmtId="38" fontId="3" fillId="0" borderId="52" xfId="1" applyFont="1" applyBorder="1" applyAlignment="1">
      <alignment vertical="center" shrinkToFit="1"/>
    </xf>
    <xf numFmtId="38" fontId="3" fillId="0" borderId="15" xfId="1" applyFont="1" applyBorder="1" applyAlignment="1">
      <alignment vertical="center" shrinkToFit="1"/>
    </xf>
    <xf numFmtId="38" fontId="3" fillId="0" borderId="10" xfId="1" applyFont="1" applyBorder="1" applyAlignment="1">
      <alignment vertical="center" shrinkToFit="1"/>
    </xf>
    <xf numFmtId="38" fontId="3" fillId="0" borderId="33" xfId="1" applyFont="1" applyBorder="1" applyAlignment="1">
      <alignment vertical="center" shrinkToFit="1"/>
    </xf>
    <xf numFmtId="38" fontId="3" fillId="0" borderId="20" xfId="1" applyFont="1" applyBorder="1" applyAlignment="1">
      <alignment vertical="center" shrinkToFit="1"/>
    </xf>
    <xf numFmtId="38" fontId="3" fillId="0" borderId="53" xfId="1" applyFont="1" applyBorder="1" applyAlignment="1">
      <alignment vertical="center" shrinkToFit="1"/>
    </xf>
    <xf numFmtId="38" fontId="3" fillId="0" borderId="11" xfId="1" applyFont="1" applyBorder="1" applyAlignment="1">
      <alignment vertical="center" shrinkToFit="1"/>
    </xf>
    <xf numFmtId="38" fontId="3" fillId="0" borderId="19" xfId="1" applyFont="1" applyBorder="1" applyAlignment="1">
      <alignment vertical="center" shrinkToFit="1"/>
    </xf>
    <xf numFmtId="38" fontId="3" fillId="0" borderId="5" xfId="1" applyFont="1" applyBorder="1" applyAlignment="1">
      <alignment vertical="center" shrinkToFit="1"/>
    </xf>
    <xf numFmtId="38" fontId="3" fillId="0" borderId="7" xfId="1" applyFont="1" applyBorder="1" applyAlignment="1">
      <alignment vertical="center" shrinkToFit="1"/>
    </xf>
    <xf numFmtId="38" fontId="3" fillId="0" borderId="34" xfId="1" applyFont="1" applyBorder="1" applyAlignment="1">
      <alignment vertical="center" shrinkToFit="1"/>
    </xf>
    <xf numFmtId="38" fontId="3" fillId="0" borderId="44" xfId="1" applyFont="1" applyBorder="1" applyAlignment="1">
      <alignment vertical="center" shrinkToFit="1"/>
    </xf>
    <xf numFmtId="38" fontId="3" fillId="0" borderId="54" xfId="1" applyFont="1" applyBorder="1" applyAlignment="1">
      <alignment vertical="center" shrinkToFit="1"/>
    </xf>
    <xf numFmtId="38" fontId="3" fillId="0" borderId="32" xfId="1" applyFont="1" applyBorder="1" applyAlignment="1">
      <alignment vertical="center" shrinkToFit="1"/>
    </xf>
    <xf numFmtId="38" fontId="3" fillId="0" borderId="55" xfId="1" applyFont="1" applyBorder="1" applyAlignment="1">
      <alignment vertical="center" shrinkToFit="1"/>
    </xf>
    <xf numFmtId="38" fontId="3" fillId="0" borderId="8" xfId="1" applyFont="1" applyBorder="1" applyAlignment="1">
      <alignment vertical="center" shrinkToFit="1"/>
    </xf>
    <xf numFmtId="38" fontId="3" fillId="0" borderId="9" xfId="1" applyFont="1" applyBorder="1" applyAlignment="1">
      <alignment vertical="center" shrinkToFit="1"/>
    </xf>
    <xf numFmtId="38" fontId="3" fillId="0" borderId="45" xfId="1" applyFont="1" applyBorder="1" applyAlignment="1">
      <alignment vertical="center" shrinkToFit="1"/>
    </xf>
    <xf numFmtId="38" fontId="3" fillId="0" borderId="43" xfId="1" applyFont="1" applyBorder="1" applyAlignment="1">
      <alignment vertical="center" shrinkToFit="1"/>
    </xf>
    <xf numFmtId="38" fontId="3" fillId="0" borderId="13" xfId="1" applyFont="1" applyBorder="1" applyAlignment="1">
      <alignment vertical="center" shrinkToFit="1"/>
    </xf>
    <xf numFmtId="38" fontId="3" fillId="0" borderId="4" xfId="1" applyFont="1" applyBorder="1" applyAlignment="1">
      <alignment vertical="center" shrinkToFit="1"/>
    </xf>
    <xf numFmtId="38" fontId="3" fillId="0" borderId="18" xfId="1" applyFont="1" applyBorder="1" applyAlignment="1">
      <alignment vertical="center" shrinkToFit="1"/>
    </xf>
    <xf numFmtId="38" fontId="3" fillId="0" borderId="6" xfId="1" applyFont="1" applyBorder="1" applyAlignment="1">
      <alignment vertical="center" shrinkToFit="1"/>
    </xf>
    <xf numFmtId="38" fontId="3" fillId="0" borderId="14" xfId="1" applyFont="1" applyBorder="1" applyAlignment="1">
      <alignment vertical="center" shrinkToFit="1"/>
    </xf>
    <xf numFmtId="38" fontId="3" fillId="0" borderId="35" xfId="1" applyFont="1" applyBorder="1" applyAlignment="1">
      <alignment vertical="center" shrinkToFit="1"/>
    </xf>
    <xf numFmtId="38" fontId="3" fillId="0" borderId="38" xfId="1" applyFont="1" applyBorder="1" applyAlignment="1">
      <alignment vertical="center" shrinkToFit="1"/>
    </xf>
    <xf numFmtId="38" fontId="3" fillId="0" borderId="48" xfId="1" applyFont="1" applyBorder="1" applyAlignment="1">
      <alignment vertical="center" shrinkToFit="1"/>
    </xf>
    <xf numFmtId="38" fontId="3" fillId="0" borderId="56" xfId="1" applyFont="1" applyBorder="1" applyAlignment="1">
      <alignment vertical="center" shrinkToFit="1"/>
    </xf>
    <xf numFmtId="38" fontId="3" fillId="0" borderId="57" xfId="1" applyFont="1" applyBorder="1" applyAlignment="1">
      <alignment vertical="center" shrinkToFit="1"/>
    </xf>
    <xf numFmtId="38" fontId="3" fillId="0" borderId="58" xfId="1" applyFont="1" applyBorder="1" applyAlignment="1">
      <alignment vertical="center" shrinkToFit="1"/>
    </xf>
    <xf numFmtId="38" fontId="3" fillId="0" borderId="59" xfId="1" applyFont="1" applyBorder="1" applyAlignment="1">
      <alignment vertical="center" shrinkToFit="1"/>
    </xf>
    <xf numFmtId="38" fontId="3" fillId="0" borderId="60" xfId="1" applyFont="1" applyBorder="1" applyAlignment="1">
      <alignment vertical="center" shrinkToFit="1"/>
    </xf>
    <xf numFmtId="38" fontId="3" fillId="0" borderId="30" xfId="1" applyFont="1" applyBorder="1" applyAlignment="1">
      <alignment vertical="center" shrinkToFit="1"/>
    </xf>
    <xf numFmtId="38" fontId="14" fillId="0" borderId="6" xfId="1" applyFont="1" applyBorder="1" applyAlignment="1">
      <alignment vertical="center" shrinkToFit="1"/>
    </xf>
    <xf numFmtId="38" fontId="14" fillId="0" borderId="13" xfId="1" applyFont="1" applyBorder="1" applyAlignment="1">
      <alignment vertical="center" shrinkToFit="1"/>
    </xf>
    <xf numFmtId="38" fontId="14" fillId="0" borderId="4" xfId="1" applyFont="1" applyBorder="1" applyAlignment="1">
      <alignment vertical="center" shrinkToFit="1"/>
    </xf>
    <xf numFmtId="38" fontId="14" fillId="0" borderId="43" xfId="1" applyFont="1" applyBorder="1" applyAlignment="1">
      <alignment vertical="center" shrinkToFit="1"/>
    </xf>
    <xf numFmtId="38" fontId="14" fillId="0" borderId="18" xfId="1" applyFont="1" applyBorder="1" applyAlignment="1">
      <alignment vertical="center" shrinkToFit="1"/>
    </xf>
    <xf numFmtId="38" fontId="14" fillId="0" borderId="14" xfId="1" applyFont="1" applyBorder="1" applyAlignment="1">
      <alignment vertical="center" shrinkToFit="1"/>
    </xf>
    <xf numFmtId="38" fontId="14" fillId="0" borderId="35" xfId="1" applyFont="1" applyBorder="1" applyAlignment="1">
      <alignment vertical="center" shrinkToFit="1"/>
    </xf>
    <xf numFmtId="38" fontId="14" fillId="0" borderId="0" xfId="1" applyFont="1" applyBorder="1" applyAlignment="1">
      <alignment vertical="center" shrinkToFit="1"/>
    </xf>
    <xf numFmtId="38" fontId="3" fillId="0" borderId="61" xfId="1" applyFont="1" applyBorder="1" applyAlignment="1">
      <alignment vertical="center" shrinkToFit="1"/>
    </xf>
    <xf numFmtId="38" fontId="3" fillId="0" borderId="39" xfId="1" applyFont="1" applyBorder="1" applyAlignment="1">
      <alignment vertical="center" shrinkToFit="1"/>
    </xf>
    <xf numFmtId="38" fontId="3" fillId="0" borderId="62" xfId="1" applyFont="1" applyBorder="1" applyAlignment="1">
      <alignment vertical="center" shrinkToFit="1"/>
    </xf>
    <xf numFmtId="38" fontId="3" fillId="0" borderId="63" xfId="1" applyFont="1" applyBorder="1" applyAlignment="1">
      <alignment vertical="center" shrinkToFit="1"/>
    </xf>
    <xf numFmtId="38" fontId="3" fillId="0" borderId="37" xfId="1" applyFont="1" applyBorder="1" applyAlignment="1">
      <alignment vertical="center" shrinkToFit="1"/>
    </xf>
    <xf numFmtId="38" fontId="3" fillId="0" borderId="64" xfId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/>
    </xf>
    <xf numFmtId="176" fontId="3" fillId="0" borderId="29" xfId="0" applyNumberFormat="1" applyFont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38" fontId="3" fillId="0" borderId="2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38" fontId="3" fillId="0" borderId="23" xfId="1" applyFont="1" applyBorder="1" applyAlignment="1">
      <alignment vertical="center"/>
    </xf>
    <xf numFmtId="176" fontId="3" fillId="0" borderId="32" xfId="0" applyNumberFormat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61" xfId="1" applyFont="1" applyBorder="1" applyAlignment="1">
      <alignment vertical="center"/>
    </xf>
    <xf numFmtId="38" fontId="3" fillId="0" borderId="65" xfId="1" applyFont="1" applyBorder="1" applyAlignment="1">
      <alignment vertical="center"/>
    </xf>
    <xf numFmtId="176" fontId="3" fillId="0" borderId="19" xfId="0" applyNumberFormat="1" applyFont="1" applyBorder="1" applyAlignment="1">
      <alignment vertical="center"/>
    </xf>
    <xf numFmtId="38" fontId="3" fillId="0" borderId="66" xfId="1" applyFont="1" applyBorder="1" applyAlignment="1">
      <alignment vertical="center"/>
    </xf>
    <xf numFmtId="176" fontId="3" fillId="0" borderId="55" xfId="0" applyNumberFormat="1" applyFont="1" applyBorder="1" applyAlignment="1">
      <alignment vertical="center"/>
    </xf>
    <xf numFmtId="38" fontId="3" fillId="0" borderId="39" xfId="1" applyFont="1" applyBorder="1" applyAlignment="1">
      <alignment vertical="center"/>
    </xf>
    <xf numFmtId="38" fontId="3" fillId="0" borderId="14" xfId="1" applyFont="1" applyBorder="1" applyAlignment="1">
      <alignment horizontal="center" vertical="center" shrinkToFit="1"/>
    </xf>
    <xf numFmtId="38" fontId="3" fillId="0" borderId="35" xfId="1" applyFont="1" applyBorder="1" applyAlignment="1">
      <alignment horizontal="center" vertical="center" shrinkToFit="1"/>
    </xf>
    <xf numFmtId="177" fontId="3" fillId="0" borderId="11" xfId="1" applyNumberFormat="1" applyFont="1" applyBorder="1" applyAlignment="1">
      <alignment vertical="center" shrinkToFit="1"/>
    </xf>
    <xf numFmtId="177" fontId="3" fillId="0" borderId="24" xfId="1" applyNumberFormat="1" applyFont="1" applyBorder="1" applyAlignment="1">
      <alignment vertical="center" shrinkToFit="1"/>
    </xf>
    <xf numFmtId="177" fontId="3" fillId="0" borderId="67" xfId="1" applyNumberFormat="1" applyFont="1" applyBorder="1" applyAlignment="1">
      <alignment vertical="center" shrinkToFit="1"/>
    </xf>
    <xf numFmtId="38" fontId="3" fillId="0" borderId="0" xfId="1" applyFont="1" applyBorder="1" applyAlignment="1">
      <alignment vertical="center"/>
    </xf>
    <xf numFmtId="38" fontId="3" fillId="0" borderId="68" xfId="1" applyFont="1" applyBorder="1" applyAlignment="1">
      <alignment vertical="center" shrinkToFit="1"/>
    </xf>
    <xf numFmtId="177" fontId="3" fillId="0" borderId="19" xfId="1" applyNumberFormat="1" applyFont="1" applyBorder="1" applyAlignment="1">
      <alignment vertical="center" shrinkToFit="1"/>
    </xf>
    <xf numFmtId="177" fontId="3" fillId="0" borderId="46" xfId="1" applyNumberFormat="1" applyFont="1" applyBorder="1" applyAlignment="1">
      <alignment vertical="center" shrinkToFit="1"/>
    </xf>
    <xf numFmtId="177" fontId="3" fillId="0" borderId="69" xfId="1" applyNumberFormat="1" applyFont="1" applyBorder="1" applyAlignment="1">
      <alignment vertical="center" shrinkToFit="1"/>
    </xf>
    <xf numFmtId="38" fontId="3" fillId="0" borderId="12" xfId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71" xfId="0" applyFont="1" applyBorder="1" applyAlignment="1">
      <alignment horizontal="right" vertical="center"/>
    </xf>
    <xf numFmtId="0" fontId="3" fillId="0" borderId="5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61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43" xfId="0" applyFont="1" applyBorder="1" applyAlignment="1">
      <alignment horizontal="right" vertical="center"/>
    </xf>
    <xf numFmtId="38" fontId="3" fillId="0" borderId="41" xfId="1" applyFont="1" applyBorder="1" applyAlignment="1">
      <alignment vertical="center" shrinkToFit="1"/>
    </xf>
    <xf numFmtId="177" fontId="3" fillId="0" borderId="73" xfId="1" applyNumberFormat="1" applyFont="1" applyBorder="1" applyAlignment="1">
      <alignment vertical="center" shrinkToFit="1"/>
    </xf>
    <xf numFmtId="38" fontId="3" fillId="0" borderId="74" xfId="1" applyFont="1" applyBorder="1" applyAlignment="1">
      <alignment vertical="center" shrinkToFit="1"/>
    </xf>
    <xf numFmtId="38" fontId="3" fillId="0" borderId="75" xfId="1" applyFont="1" applyBorder="1" applyAlignment="1">
      <alignment vertical="center" shrinkToFit="1"/>
    </xf>
    <xf numFmtId="177" fontId="3" fillId="0" borderId="76" xfId="1" applyNumberFormat="1" applyFont="1" applyBorder="1" applyAlignment="1">
      <alignment vertical="center" shrinkToFit="1"/>
    </xf>
    <xf numFmtId="176" fontId="3" fillId="0" borderId="23" xfId="0" applyNumberFormat="1" applyFont="1" applyBorder="1" applyAlignment="1">
      <alignment horizontal="center" vertical="center"/>
    </xf>
    <xf numFmtId="176" fontId="3" fillId="0" borderId="62" xfId="0" applyNumberFormat="1" applyFont="1" applyBorder="1" applyAlignment="1">
      <alignment horizontal="center" vertical="center"/>
    </xf>
    <xf numFmtId="176" fontId="3" fillId="0" borderId="72" xfId="0" applyNumberFormat="1" applyFont="1" applyBorder="1" applyAlignment="1">
      <alignment horizontal="center" vertical="center"/>
    </xf>
    <xf numFmtId="176" fontId="3" fillId="0" borderId="75" xfId="0" applyNumberFormat="1" applyFont="1" applyBorder="1" applyAlignment="1">
      <alignment horizontal="center" vertical="center"/>
    </xf>
    <xf numFmtId="38" fontId="3" fillId="0" borderId="11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176" fontId="3" fillId="0" borderId="73" xfId="0" applyNumberFormat="1" applyFont="1" applyBorder="1" applyAlignment="1">
      <alignment horizontal="center" vertical="center"/>
    </xf>
    <xf numFmtId="38" fontId="3" fillId="0" borderId="29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28" xfId="1" applyFont="1" applyBorder="1" applyAlignment="1">
      <alignment vertical="center"/>
    </xf>
    <xf numFmtId="38" fontId="3" fillId="0" borderId="36" xfId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20" xfId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38" fontId="3" fillId="0" borderId="26" xfId="1" applyFont="1" applyBorder="1" applyAlignment="1">
      <alignment horizontal="right" vertical="center"/>
    </xf>
    <xf numFmtId="38" fontId="3" fillId="0" borderId="29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28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32" xfId="1" applyFont="1" applyBorder="1" applyAlignment="1">
      <alignment horizontal="right" vertical="center"/>
    </xf>
    <xf numFmtId="38" fontId="3" fillId="0" borderId="44" xfId="1" applyFont="1" applyBorder="1" applyAlignment="1">
      <alignment horizontal="right" vertical="center"/>
    </xf>
    <xf numFmtId="38" fontId="3" fillId="0" borderId="22" xfId="1" applyFont="1" applyBorder="1" applyAlignment="1">
      <alignment horizontal="right" vertical="center"/>
    </xf>
    <xf numFmtId="38" fontId="3" fillId="0" borderId="12" xfId="1" applyFont="1" applyBorder="1" applyAlignment="1">
      <alignment vertical="center"/>
    </xf>
    <xf numFmtId="176" fontId="3" fillId="0" borderId="78" xfId="0" applyNumberFormat="1" applyFont="1" applyBorder="1" applyAlignment="1">
      <alignment vertical="center"/>
    </xf>
    <xf numFmtId="38" fontId="14" fillId="0" borderId="0" xfId="1" applyFont="1" applyAlignment="1"/>
    <xf numFmtId="38" fontId="14" fillId="0" borderId="0" xfId="1" applyFont="1" applyBorder="1" applyAlignment="1">
      <alignment vertical="center"/>
    </xf>
    <xf numFmtId="38" fontId="3" fillId="0" borderId="77" xfId="1" applyFont="1" applyBorder="1" applyAlignment="1">
      <alignment vertical="center"/>
    </xf>
    <xf numFmtId="176" fontId="3" fillId="0" borderId="73" xfId="0" applyNumberFormat="1" applyFont="1" applyBorder="1" applyAlignment="1">
      <alignment vertical="center"/>
    </xf>
    <xf numFmtId="38" fontId="3" fillId="0" borderId="41" xfId="1" applyFont="1" applyBorder="1" applyAlignment="1">
      <alignment vertical="center"/>
    </xf>
    <xf numFmtId="176" fontId="3" fillId="0" borderId="76" xfId="0" applyNumberFormat="1" applyFont="1" applyBorder="1" applyAlignment="1">
      <alignment vertical="center"/>
    </xf>
    <xf numFmtId="38" fontId="3" fillId="0" borderId="58" xfId="1" applyFont="1" applyBorder="1" applyAlignment="1">
      <alignment vertical="center"/>
    </xf>
    <xf numFmtId="38" fontId="3" fillId="0" borderId="59" xfId="1" applyFont="1" applyBorder="1" applyAlignment="1">
      <alignment vertical="center"/>
    </xf>
    <xf numFmtId="38" fontId="3" fillId="0" borderId="48" xfId="1" applyFont="1" applyBorder="1" applyAlignment="1">
      <alignment vertical="center"/>
    </xf>
    <xf numFmtId="38" fontId="3" fillId="0" borderId="30" xfId="1" applyFont="1" applyBorder="1" applyAlignment="1">
      <alignment vertical="center"/>
    </xf>
    <xf numFmtId="38" fontId="3" fillId="0" borderId="40" xfId="1" applyFont="1" applyBorder="1" applyAlignment="1">
      <alignment vertical="center"/>
    </xf>
    <xf numFmtId="38" fontId="3" fillId="0" borderId="79" xfId="1" applyFont="1" applyBorder="1" applyAlignment="1">
      <alignment horizontal="right" vertical="center"/>
    </xf>
    <xf numFmtId="38" fontId="3" fillId="0" borderId="80" xfId="1" applyFont="1" applyBorder="1" applyAlignment="1">
      <alignment horizontal="right" vertical="center"/>
    </xf>
    <xf numFmtId="38" fontId="3" fillId="0" borderId="77" xfId="1" applyFont="1" applyBorder="1" applyAlignment="1">
      <alignment horizontal="right" vertical="center"/>
    </xf>
    <xf numFmtId="38" fontId="3" fillId="0" borderId="73" xfId="1" applyFont="1" applyBorder="1" applyAlignment="1">
      <alignment horizontal="right" vertical="center"/>
    </xf>
    <xf numFmtId="38" fontId="3" fillId="0" borderId="75" xfId="1" applyFont="1" applyBorder="1" applyAlignment="1">
      <alignment horizontal="right" vertical="center"/>
    </xf>
    <xf numFmtId="38" fontId="3" fillId="0" borderId="42" xfId="1" applyFont="1" applyBorder="1" applyAlignment="1">
      <alignment horizontal="right" vertical="center"/>
    </xf>
    <xf numFmtId="38" fontId="3" fillId="0" borderId="44" xfId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38" fontId="3" fillId="0" borderId="33" xfId="1" applyFont="1" applyBorder="1" applyAlignment="1">
      <alignment horizontal="distributed" vertical="center" shrinkToFit="1"/>
    </xf>
    <xf numFmtId="38" fontId="3" fillId="0" borderId="34" xfId="1" applyFont="1" applyBorder="1" applyAlignment="1">
      <alignment horizontal="distributed" vertical="center" shrinkToFit="1"/>
    </xf>
    <xf numFmtId="38" fontId="3" fillId="0" borderId="31" xfId="1" applyFont="1" applyBorder="1" applyAlignment="1">
      <alignment horizontal="center" vertical="center" shrinkToFit="1"/>
    </xf>
    <xf numFmtId="38" fontId="3" fillId="0" borderId="50" xfId="1" applyFont="1" applyBorder="1" applyAlignment="1">
      <alignment horizontal="distributed" vertical="center" shrinkToFit="1"/>
    </xf>
    <xf numFmtId="38" fontId="3" fillId="0" borderId="19" xfId="1" applyFont="1" applyBorder="1" applyAlignment="1">
      <alignment vertical="center"/>
    </xf>
    <xf numFmtId="38" fontId="3" fillId="0" borderId="76" xfId="1" applyFont="1" applyBorder="1" applyAlignment="1">
      <alignment vertical="center"/>
    </xf>
    <xf numFmtId="38" fontId="3" fillId="0" borderId="53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8" fontId="9" fillId="0" borderId="34" xfId="1" applyFont="1" applyBorder="1" applyAlignment="1">
      <alignment horizontal="distributed" vertical="center" shrinkToFit="1"/>
    </xf>
    <xf numFmtId="38" fontId="3" fillId="0" borderId="61" xfId="1" applyFont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3" fillId="0" borderId="62" xfId="1" applyFont="1" applyBorder="1" applyAlignment="1">
      <alignment horizontal="right" vertical="center"/>
    </xf>
    <xf numFmtId="38" fontId="3" fillId="0" borderId="72" xfId="1" applyFont="1" applyBorder="1" applyAlignment="1">
      <alignment horizontal="right" vertical="center"/>
    </xf>
    <xf numFmtId="38" fontId="3" fillId="0" borderId="39" xfId="1" applyFont="1" applyBorder="1" applyAlignment="1">
      <alignment horizontal="right" vertical="center"/>
    </xf>
    <xf numFmtId="38" fontId="3" fillId="0" borderId="49" xfId="1" applyFont="1" applyBorder="1" applyAlignment="1">
      <alignment horizontal="right" vertical="center"/>
    </xf>
    <xf numFmtId="178" fontId="3" fillId="0" borderId="75" xfId="2" applyNumberFormat="1" applyFont="1" applyBorder="1" applyAlignment="1">
      <alignment horizontal="center" vertical="center"/>
    </xf>
    <xf numFmtId="178" fontId="3" fillId="0" borderId="62" xfId="2" applyNumberFormat="1" applyFont="1" applyBorder="1" applyAlignment="1">
      <alignment horizontal="center" vertical="center"/>
    </xf>
    <xf numFmtId="178" fontId="3" fillId="0" borderId="72" xfId="2" applyNumberFormat="1" applyFont="1" applyBorder="1" applyAlignment="1">
      <alignment horizontal="center" vertical="center"/>
    </xf>
    <xf numFmtId="178" fontId="3" fillId="0" borderId="23" xfId="2" applyNumberFormat="1" applyFont="1" applyBorder="1" applyAlignment="1">
      <alignment horizontal="center" vertical="center"/>
    </xf>
    <xf numFmtId="178" fontId="3" fillId="0" borderId="76" xfId="2" applyNumberFormat="1" applyFont="1" applyBorder="1" applyAlignment="1">
      <alignment horizontal="center" vertical="center"/>
    </xf>
    <xf numFmtId="178" fontId="3" fillId="0" borderId="42" xfId="2" applyNumberFormat="1" applyFont="1" applyBorder="1" applyAlignment="1">
      <alignment horizontal="center" vertical="center"/>
    </xf>
    <xf numFmtId="178" fontId="3" fillId="0" borderId="70" xfId="2" applyNumberFormat="1" applyFont="1" applyBorder="1" applyAlignment="1">
      <alignment horizontal="center" vertical="center"/>
    </xf>
    <xf numFmtId="178" fontId="3" fillId="0" borderId="73" xfId="2" applyNumberFormat="1" applyFont="1" applyBorder="1" applyAlignment="1">
      <alignment horizontal="center" vertical="center"/>
    </xf>
    <xf numFmtId="178" fontId="3" fillId="0" borderId="77" xfId="2" applyNumberFormat="1" applyFont="1" applyBorder="1" applyAlignment="1">
      <alignment horizontal="center" vertical="center"/>
    </xf>
    <xf numFmtId="178" fontId="3" fillId="0" borderId="40" xfId="2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56" fontId="14" fillId="0" borderId="0" xfId="0" applyNumberFormat="1" applyFont="1" applyBorder="1" applyAlignment="1">
      <alignment horizontal="left" vertical="center"/>
    </xf>
    <xf numFmtId="178" fontId="3" fillId="0" borderId="42" xfId="2" applyNumberFormat="1" applyFont="1" applyBorder="1" applyAlignment="1">
      <alignment horizontal="center" vertical="center"/>
    </xf>
    <xf numFmtId="178" fontId="3" fillId="0" borderId="75" xfId="2" applyNumberFormat="1" applyFont="1" applyBorder="1" applyAlignment="1">
      <alignment horizontal="center" vertical="center"/>
    </xf>
    <xf numFmtId="38" fontId="3" fillId="0" borderId="18" xfId="1" applyFont="1" applyBorder="1" applyAlignment="1">
      <alignment horizontal="right" vertical="center"/>
    </xf>
    <xf numFmtId="38" fontId="3" fillId="0" borderId="71" xfId="1" applyFont="1" applyBorder="1" applyAlignment="1">
      <alignment vertical="center"/>
    </xf>
    <xf numFmtId="176" fontId="3" fillId="0" borderId="52" xfId="0" applyNumberFormat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179" fontId="3" fillId="0" borderId="27" xfId="0" applyNumberFormat="1" applyFont="1" applyBorder="1" applyAlignment="1">
      <alignment vertical="center"/>
    </xf>
    <xf numFmtId="179" fontId="3" fillId="0" borderId="3" xfId="0" applyNumberFormat="1" applyFont="1" applyBorder="1" applyAlignment="1">
      <alignment vertical="center"/>
    </xf>
    <xf numFmtId="179" fontId="3" fillId="0" borderId="16" xfId="0" applyNumberFormat="1" applyFont="1" applyBorder="1" applyAlignment="1">
      <alignment vertical="center"/>
    </xf>
    <xf numFmtId="179" fontId="3" fillId="0" borderId="15" xfId="0" applyNumberFormat="1" applyFont="1" applyBorder="1" applyAlignment="1">
      <alignment vertical="center"/>
    </xf>
    <xf numFmtId="179" fontId="3" fillId="0" borderId="10" xfId="0" applyNumberFormat="1" applyFont="1" applyBorder="1" applyAlignment="1">
      <alignment vertical="center"/>
    </xf>
    <xf numFmtId="179" fontId="3" fillId="0" borderId="33" xfId="0" applyNumberFormat="1" applyFont="1" applyBorder="1" applyAlignment="1">
      <alignment vertical="center"/>
    </xf>
    <xf numFmtId="179" fontId="3" fillId="0" borderId="25" xfId="0" applyNumberFormat="1" applyFont="1" applyBorder="1" applyAlignment="1">
      <alignment vertical="center"/>
    </xf>
    <xf numFmtId="179" fontId="3" fillId="0" borderId="29" xfId="0" applyNumberFormat="1" applyFont="1" applyBorder="1" applyAlignment="1">
      <alignment vertical="center"/>
    </xf>
    <xf numFmtId="179" fontId="3" fillId="0" borderId="2" xfId="0" applyNumberFormat="1" applyFont="1" applyBorder="1" applyAlignment="1">
      <alignment vertical="center"/>
    </xf>
    <xf numFmtId="179" fontId="3" fillId="0" borderId="28" xfId="0" applyNumberFormat="1" applyFont="1" applyBorder="1" applyAlignment="1">
      <alignment vertical="center"/>
    </xf>
    <xf numFmtId="179" fontId="3" fillId="0" borderId="26" xfId="0" applyNumberFormat="1" applyFont="1" applyBorder="1" applyAlignment="1">
      <alignment vertical="center"/>
    </xf>
    <xf numFmtId="179" fontId="3" fillId="0" borderId="36" xfId="0" applyNumberFormat="1" applyFont="1" applyBorder="1" applyAlignment="1">
      <alignment vertical="center"/>
    </xf>
    <xf numFmtId="179" fontId="3" fillId="0" borderId="20" xfId="0" applyNumberFormat="1" applyFont="1" applyBorder="1" applyAlignment="1">
      <alignment vertical="center"/>
    </xf>
    <xf numFmtId="179" fontId="3" fillId="0" borderId="11" xfId="0" applyNumberFormat="1" applyFont="1" applyBorder="1" applyAlignment="1">
      <alignment vertical="center"/>
    </xf>
    <xf numFmtId="179" fontId="3" fillId="0" borderId="17" xfId="0" applyNumberFormat="1" applyFont="1" applyBorder="1" applyAlignment="1">
      <alignment vertical="center"/>
    </xf>
    <xf numFmtId="179" fontId="3" fillId="0" borderId="5" xfId="0" applyNumberFormat="1" applyFont="1" applyBorder="1" applyAlignment="1">
      <alignment vertical="center"/>
    </xf>
    <xf numFmtId="179" fontId="3" fillId="0" borderId="7" xfId="0" applyNumberFormat="1" applyFont="1" applyBorder="1" applyAlignment="1">
      <alignment vertical="center"/>
    </xf>
    <xf numFmtId="179" fontId="3" fillId="0" borderId="34" xfId="0" applyNumberFormat="1" applyFont="1" applyBorder="1" applyAlignment="1">
      <alignment vertical="center"/>
    </xf>
    <xf numFmtId="179" fontId="3" fillId="0" borderId="19" xfId="0" applyNumberFormat="1" applyFont="1" applyBorder="1" applyAlignment="1">
      <alignment vertical="center"/>
    </xf>
    <xf numFmtId="179" fontId="3" fillId="0" borderId="6" xfId="0" applyNumberFormat="1" applyFont="1" applyBorder="1" applyAlignment="1">
      <alignment horizontal="right" vertical="center"/>
    </xf>
    <xf numFmtId="179" fontId="3" fillId="0" borderId="14" xfId="0" applyNumberFormat="1" applyFont="1" applyBorder="1" applyAlignment="1">
      <alignment horizontal="right" vertical="center"/>
    </xf>
    <xf numFmtId="179" fontId="3" fillId="0" borderId="43" xfId="0" applyNumberFormat="1" applyFont="1" applyBorder="1" applyAlignment="1">
      <alignment horizontal="right" vertical="center"/>
    </xf>
    <xf numFmtId="179" fontId="3" fillId="0" borderId="21" xfId="0" applyNumberFormat="1" applyFont="1" applyBorder="1" applyAlignment="1">
      <alignment horizontal="right" vertical="center"/>
    </xf>
    <xf numFmtId="179" fontId="3" fillId="0" borderId="35" xfId="0" applyNumberFormat="1" applyFont="1" applyBorder="1" applyAlignment="1">
      <alignment horizontal="right" vertical="center"/>
    </xf>
    <xf numFmtId="9" fontId="3" fillId="0" borderId="27" xfId="0" applyNumberFormat="1" applyFont="1" applyBorder="1" applyAlignment="1">
      <alignment horizontal="right" vertical="center"/>
    </xf>
    <xf numFmtId="9" fontId="3" fillId="0" borderId="16" xfId="0" applyNumberFormat="1" applyFont="1" applyBorder="1" applyAlignment="1">
      <alignment horizontal="right" vertical="center"/>
    </xf>
    <xf numFmtId="9" fontId="3" fillId="0" borderId="15" xfId="0" applyNumberFormat="1" applyFont="1" applyBorder="1" applyAlignment="1">
      <alignment horizontal="right" vertical="center"/>
    </xf>
    <xf numFmtId="9" fontId="3" fillId="0" borderId="3" xfId="0" applyNumberFormat="1" applyFont="1" applyBorder="1" applyAlignment="1">
      <alignment horizontal="right" vertical="center"/>
    </xf>
    <xf numFmtId="9" fontId="3" fillId="0" borderId="10" xfId="0" applyNumberFormat="1" applyFont="1" applyBorder="1" applyAlignment="1">
      <alignment horizontal="right" vertical="center"/>
    </xf>
    <xf numFmtId="9" fontId="3" fillId="0" borderId="33" xfId="0" applyNumberFormat="1" applyFont="1" applyBorder="1" applyAlignment="1">
      <alignment horizontal="right" vertical="center"/>
    </xf>
    <xf numFmtId="9" fontId="3" fillId="0" borderId="2" xfId="0" applyNumberFormat="1" applyFont="1" applyBorder="1" applyAlignment="1">
      <alignment horizontal="right" vertical="center"/>
    </xf>
    <xf numFmtId="9" fontId="3" fillId="0" borderId="28" xfId="0" applyNumberFormat="1" applyFont="1" applyBorder="1" applyAlignment="1">
      <alignment horizontal="right" vertical="center"/>
    </xf>
    <xf numFmtId="9" fontId="3" fillId="0" borderId="25" xfId="0" applyNumberFormat="1" applyFont="1" applyBorder="1" applyAlignment="1">
      <alignment horizontal="right" vertical="center"/>
    </xf>
    <xf numFmtId="9" fontId="3" fillId="0" borderId="29" xfId="0" applyNumberFormat="1" applyFont="1" applyBorder="1" applyAlignment="1">
      <alignment horizontal="right" vertical="center"/>
    </xf>
    <xf numFmtId="9" fontId="3" fillId="0" borderId="26" xfId="0" applyNumberFormat="1" applyFont="1" applyBorder="1" applyAlignment="1">
      <alignment horizontal="right" vertical="center"/>
    </xf>
    <xf numFmtId="9" fontId="3" fillId="0" borderId="36" xfId="0" applyNumberFormat="1" applyFont="1" applyBorder="1" applyAlignment="1">
      <alignment horizontal="right" vertical="center"/>
    </xf>
    <xf numFmtId="9" fontId="3" fillId="0" borderId="20" xfId="0" applyNumberFormat="1" applyFont="1" applyBorder="1" applyAlignment="1">
      <alignment horizontal="right" vertical="center"/>
    </xf>
    <xf numFmtId="9" fontId="3" fillId="0" borderId="17" xfId="0" applyNumberFormat="1" applyFont="1" applyBorder="1" applyAlignment="1">
      <alignment horizontal="right" vertical="center"/>
    </xf>
    <xf numFmtId="9" fontId="3" fillId="0" borderId="5" xfId="0" applyNumberFormat="1" applyFont="1" applyBorder="1" applyAlignment="1">
      <alignment horizontal="right" vertical="center"/>
    </xf>
    <xf numFmtId="9" fontId="3" fillId="0" borderId="11" xfId="0" applyNumberFormat="1" applyFont="1" applyBorder="1" applyAlignment="1">
      <alignment horizontal="right" vertical="center"/>
    </xf>
    <xf numFmtId="9" fontId="3" fillId="0" borderId="7" xfId="0" applyNumberFormat="1" applyFont="1" applyBorder="1" applyAlignment="1">
      <alignment horizontal="right" vertical="center"/>
    </xf>
    <xf numFmtId="9" fontId="3" fillId="0" borderId="34" xfId="0" applyNumberFormat="1" applyFont="1" applyBorder="1" applyAlignment="1">
      <alignment horizontal="right" vertical="center"/>
    </xf>
    <xf numFmtId="9" fontId="3" fillId="0" borderId="43" xfId="0" applyNumberFormat="1" applyFont="1" applyBorder="1" applyAlignment="1">
      <alignment horizontal="right" vertical="center"/>
    </xf>
    <xf numFmtId="9" fontId="3" fillId="0" borderId="21" xfId="0" applyNumberFormat="1" applyFont="1" applyBorder="1" applyAlignment="1">
      <alignment horizontal="right" vertical="center"/>
    </xf>
    <xf numFmtId="9" fontId="3" fillId="0" borderId="6" xfId="0" applyNumberFormat="1" applyFont="1" applyBorder="1" applyAlignment="1">
      <alignment horizontal="right" vertical="center"/>
    </xf>
    <xf numFmtId="9" fontId="3" fillId="0" borderId="4" xfId="0" applyNumberFormat="1" applyFont="1" applyBorder="1" applyAlignment="1">
      <alignment horizontal="right" vertical="center"/>
    </xf>
    <xf numFmtId="9" fontId="3" fillId="0" borderId="14" xfId="0" applyNumberFormat="1" applyFont="1" applyBorder="1" applyAlignment="1">
      <alignment horizontal="right" vertical="center"/>
    </xf>
    <xf numFmtId="9" fontId="3" fillId="0" borderId="35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3" fillId="0" borderId="33" xfId="0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right" vertical="center"/>
    </xf>
    <xf numFmtId="0" fontId="3" fillId="0" borderId="53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49" fontId="14" fillId="0" borderId="30" xfId="0" applyNumberFormat="1" applyFont="1" applyBorder="1" applyAlignment="1">
      <alignment horizontal="center" vertical="distributed" textRotation="255" justifyLastLine="1"/>
    </xf>
    <xf numFmtId="0" fontId="15" fillId="0" borderId="30" xfId="0" applyFont="1" applyBorder="1" applyAlignment="1">
      <alignment horizontal="center" vertical="distributed" textRotation="255" justifyLastLine="1"/>
    </xf>
    <xf numFmtId="0" fontId="15" fillId="0" borderId="31" xfId="0" applyFont="1" applyBorder="1" applyAlignment="1">
      <alignment horizontal="center" vertical="distributed" textRotation="255" justifyLastLine="1"/>
    </xf>
    <xf numFmtId="0" fontId="14" fillId="0" borderId="0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49" fontId="14" fillId="0" borderId="50" xfId="0" applyNumberFormat="1" applyFont="1" applyBorder="1" applyAlignment="1">
      <alignment horizontal="center" vertical="distributed" textRotation="255" justifyLastLine="1"/>
    </xf>
    <xf numFmtId="0" fontId="3" fillId="0" borderId="7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0" xfId="0" applyFont="1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3" fillId="0" borderId="3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3" fillId="0" borderId="37" xfId="0" applyFont="1" applyBorder="1" applyAlignment="1">
      <alignment horizontal="center" vertical="distributed" textRotation="255" justifyLastLine="1"/>
    </xf>
    <xf numFmtId="0" fontId="3" fillId="0" borderId="38" xfId="0" applyFont="1" applyBorder="1" applyAlignment="1">
      <alignment horizontal="center" vertical="distributed" textRotation="255" justifyLastLine="1"/>
    </xf>
    <xf numFmtId="0" fontId="6" fillId="0" borderId="44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7" fillId="0" borderId="71" xfId="0" applyFont="1" applyBorder="1" applyAlignment="1">
      <alignment horizontal="center" vertical="center"/>
    </xf>
    <xf numFmtId="0" fontId="0" fillId="0" borderId="16" xfId="0" applyBorder="1"/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1" xfId="0" applyFont="1" applyBorder="1" applyAlignment="1">
      <alignment horizontal="distributed" vertical="center" justifyLastLine="1"/>
    </xf>
    <xf numFmtId="0" fontId="0" fillId="0" borderId="77" xfId="0" applyBorder="1" applyAlignment="1">
      <alignment horizontal="distributed" vertical="center" justifyLastLine="1"/>
    </xf>
    <xf numFmtId="0" fontId="0" fillId="0" borderId="42" xfId="0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47" xfId="0" applyBorder="1" applyAlignment="1">
      <alignment horizontal="distributed" vertical="center" justifyLastLine="1"/>
    </xf>
    <xf numFmtId="0" fontId="0" fillId="0" borderId="39" xfId="0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0" fillId="0" borderId="49" xfId="0" applyBorder="1" applyAlignment="1">
      <alignment horizontal="distributed" vertical="center" justifyLastLine="1"/>
    </xf>
    <xf numFmtId="0" fontId="3" fillId="0" borderId="61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65" xfId="0" applyFont="1" applyBorder="1" applyAlignment="1">
      <alignment horizontal="distributed" vertical="center"/>
    </xf>
    <xf numFmtId="0" fontId="0" fillId="0" borderId="28" xfId="0" applyBorder="1" applyAlignment="1"/>
    <xf numFmtId="0" fontId="0" fillId="0" borderId="17" xfId="0" applyBorder="1" applyAlignment="1"/>
    <xf numFmtId="0" fontId="3" fillId="0" borderId="1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center" vertical="distributed" textRotation="255" justifyLastLine="1"/>
    </xf>
    <xf numFmtId="0" fontId="0" fillId="0" borderId="21" xfId="0" applyBorder="1" applyAlignment="1">
      <alignment horizontal="center" vertical="center"/>
    </xf>
    <xf numFmtId="0" fontId="3" fillId="0" borderId="71" xfId="0" applyFont="1" applyBorder="1" applyAlignment="1">
      <alignment horizontal="distributed" vertical="center"/>
    </xf>
    <xf numFmtId="0" fontId="0" fillId="0" borderId="16" xfId="0" applyBorder="1" applyAlignment="1"/>
    <xf numFmtId="38" fontId="3" fillId="0" borderId="37" xfId="1" applyFont="1" applyBorder="1" applyAlignment="1">
      <alignment horizontal="center" vertical="center" textRotation="255" shrinkToFit="1"/>
    </xf>
    <xf numFmtId="38" fontId="0" fillId="0" borderId="38" xfId="1" applyFont="1" applyBorder="1" applyAlignment="1">
      <alignment horizontal="center" vertical="center" textRotation="255" shrinkToFit="1"/>
    </xf>
    <xf numFmtId="38" fontId="0" fillId="0" borderId="39" xfId="1" applyFont="1" applyBorder="1" applyAlignment="1">
      <alignment horizontal="center" vertical="center" textRotation="255" shrinkToFit="1"/>
    </xf>
    <xf numFmtId="38" fontId="3" fillId="0" borderId="20" xfId="1" applyFont="1" applyBorder="1" applyAlignment="1">
      <alignment horizontal="distributed" vertical="center" shrinkToFit="1"/>
    </xf>
    <xf numFmtId="38" fontId="3" fillId="0" borderId="19" xfId="1" applyFont="1" applyBorder="1" applyAlignment="1">
      <alignment horizontal="distributed" vertical="center" shrinkToFit="1"/>
    </xf>
    <xf numFmtId="38" fontId="14" fillId="0" borderId="12" xfId="1" applyFont="1" applyBorder="1" applyAlignment="1">
      <alignment horizontal="center" vertical="center" shrinkToFit="1"/>
    </xf>
    <xf numFmtId="38" fontId="14" fillId="0" borderId="21" xfId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distributed" vertical="center" shrinkToFit="1"/>
    </xf>
    <xf numFmtId="38" fontId="3" fillId="0" borderId="78" xfId="1" applyFont="1" applyBorder="1" applyAlignment="1">
      <alignment horizontal="distributed" vertical="center" shrinkToFit="1"/>
    </xf>
    <xf numFmtId="38" fontId="9" fillId="0" borderId="44" xfId="1" applyFont="1" applyBorder="1" applyAlignment="1">
      <alignment horizontal="distributed" vertical="center" shrinkToFit="1"/>
    </xf>
    <xf numFmtId="38" fontId="9" fillId="0" borderId="55" xfId="1" applyFont="1" applyBorder="1" applyAlignment="1">
      <alignment horizontal="distributed" vertical="center" shrinkToFit="1"/>
    </xf>
    <xf numFmtId="38" fontId="3" fillId="0" borderId="71" xfId="1" applyFont="1" applyBorder="1" applyAlignment="1">
      <alignment horizontal="distributed" vertical="center" shrinkToFit="1"/>
    </xf>
    <xf numFmtId="38" fontId="0" fillId="0" borderId="16" xfId="1" applyFont="1" applyBorder="1" applyAlignment="1">
      <alignment horizontal="distributed" vertical="center" shrinkToFit="1"/>
    </xf>
    <xf numFmtId="38" fontId="8" fillId="0" borderId="20" xfId="1" applyFont="1" applyBorder="1" applyAlignment="1">
      <alignment horizontal="center" vertical="center" shrinkToFit="1"/>
    </xf>
    <xf numFmtId="38" fontId="3" fillId="0" borderId="37" xfId="1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center" vertical="center" shrinkToFit="1"/>
    </xf>
    <xf numFmtId="38" fontId="3" fillId="0" borderId="47" xfId="1" applyFont="1" applyBorder="1" applyAlignment="1">
      <alignment horizontal="center" vertical="center" shrinkToFit="1"/>
    </xf>
    <xf numFmtId="38" fontId="3" fillId="0" borderId="39" xfId="1" applyFont="1" applyBorder="1" applyAlignment="1">
      <alignment horizontal="center" vertical="center" shrinkToFit="1"/>
    </xf>
    <xf numFmtId="38" fontId="3" fillId="0" borderId="23" xfId="1" applyFont="1" applyBorder="1" applyAlignment="1">
      <alignment horizontal="center" vertical="center" shrinkToFit="1"/>
    </xf>
    <xf numFmtId="38" fontId="3" fillId="0" borderId="49" xfId="1" applyFont="1" applyBorder="1" applyAlignment="1">
      <alignment horizontal="center" vertical="center" shrinkToFit="1"/>
    </xf>
    <xf numFmtId="38" fontId="3" fillId="0" borderId="38" xfId="1" applyFont="1" applyBorder="1" applyAlignment="1">
      <alignment horizontal="center" vertical="center" textRotation="255" shrinkToFit="1"/>
    </xf>
    <xf numFmtId="38" fontId="3" fillId="0" borderId="39" xfId="1" applyFont="1" applyBorder="1" applyAlignment="1">
      <alignment horizontal="center" vertical="center" textRotation="255" shrinkToFit="1"/>
    </xf>
    <xf numFmtId="38" fontId="3" fillId="0" borderId="12" xfId="1" applyFont="1" applyBorder="1" applyAlignment="1">
      <alignment horizontal="center" vertical="center" shrinkToFit="1"/>
    </xf>
    <xf numFmtId="38" fontId="3" fillId="0" borderId="21" xfId="1" applyFont="1" applyBorder="1" applyAlignment="1">
      <alignment horizontal="center" vertical="center" shrinkToFit="1"/>
    </xf>
    <xf numFmtId="38" fontId="19" fillId="0" borderId="0" xfId="1" applyFont="1" applyBorder="1" applyAlignment="1">
      <alignment horizontal="center" vertical="center" shrinkToFit="1"/>
    </xf>
    <xf numFmtId="38" fontId="3" fillId="0" borderId="23" xfId="1" applyFont="1" applyBorder="1" applyAlignment="1">
      <alignment horizontal="right" vertical="center" shrinkToFit="1"/>
    </xf>
    <xf numFmtId="38" fontId="3" fillId="0" borderId="71" xfId="1" applyFont="1" applyBorder="1" applyAlignment="1">
      <alignment horizontal="center" vertical="center" shrinkToFit="1"/>
    </xf>
    <xf numFmtId="38" fontId="3" fillId="0" borderId="10" xfId="1" applyFont="1" applyBorder="1" applyAlignment="1">
      <alignment horizontal="center" vertical="center" shrinkToFit="1"/>
    </xf>
    <xf numFmtId="38" fontId="3" fillId="0" borderId="16" xfId="1" applyFont="1" applyBorder="1" applyAlignment="1">
      <alignment horizontal="center" vertical="center" shrinkToFit="1"/>
    </xf>
    <xf numFmtId="38" fontId="7" fillId="0" borderId="20" xfId="1" applyFont="1" applyBorder="1" applyAlignment="1">
      <alignment horizontal="distributed" vertical="center" shrinkToFit="1"/>
    </xf>
    <xf numFmtId="38" fontId="7" fillId="0" borderId="19" xfId="1" applyFont="1" applyBorder="1" applyAlignment="1">
      <alignment horizontal="distributed" vertical="center" shrinkToFit="1"/>
    </xf>
    <xf numFmtId="38" fontId="3" fillId="0" borderId="27" xfId="1" applyFont="1" applyBorder="1" applyAlignment="1">
      <alignment horizontal="distributed" vertical="center" shrinkToFit="1"/>
    </xf>
    <xf numFmtId="38" fontId="3" fillId="0" borderId="52" xfId="1" applyFont="1" applyBorder="1" applyAlignment="1">
      <alignment horizontal="distributed" vertical="center" shrinkToFit="1"/>
    </xf>
    <xf numFmtId="38" fontId="20" fillId="0" borderId="0" xfId="1" applyFont="1" applyAlignment="1">
      <alignment horizontal="center" vertical="center" shrinkToFit="1"/>
    </xf>
    <xf numFmtId="38" fontId="3" fillId="0" borderId="38" xfId="1" applyFont="1" applyBorder="1" applyAlignment="1">
      <alignment horizontal="center" vertical="center" shrinkToFit="1"/>
    </xf>
    <xf numFmtId="38" fontId="3" fillId="0" borderId="48" xfId="1" applyFont="1" applyBorder="1" applyAlignment="1">
      <alignment horizontal="center" vertical="center" shrinkToFit="1"/>
    </xf>
    <xf numFmtId="38" fontId="3" fillId="0" borderId="10" xfId="1" applyFont="1" applyBorder="1" applyAlignment="1">
      <alignment horizontal="distributed" vertical="center" shrinkToFit="1"/>
    </xf>
    <xf numFmtId="38" fontId="3" fillId="0" borderId="16" xfId="1" applyFont="1" applyBorder="1" applyAlignment="1">
      <alignment horizontal="distributed" vertical="center" shrinkToFit="1"/>
    </xf>
    <xf numFmtId="38" fontId="3" fillId="0" borderId="61" xfId="1" applyFont="1" applyBorder="1" applyAlignment="1">
      <alignment horizontal="center" vertical="center" shrinkToFit="1"/>
    </xf>
    <xf numFmtId="38" fontId="3" fillId="0" borderId="5" xfId="1" applyFont="1" applyBorder="1" applyAlignment="1">
      <alignment horizontal="center" vertical="center" shrinkToFit="1"/>
    </xf>
    <xf numFmtId="38" fontId="3" fillId="0" borderId="11" xfId="1" applyFont="1" applyBorder="1" applyAlignment="1">
      <alignment horizontal="center" vertical="center" shrinkToFit="1"/>
    </xf>
    <xf numFmtId="38" fontId="3" fillId="0" borderId="17" xfId="1" applyFont="1" applyBorder="1" applyAlignment="1">
      <alignment horizontal="center" vertical="center" shrinkToFit="1"/>
    </xf>
    <xf numFmtId="38" fontId="3" fillId="0" borderId="27" xfId="1" applyFont="1" applyBorder="1" applyAlignment="1">
      <alignment horizontal="center" vertical="center" shrinkToFit="1"/>
    </xf>
    <xf numFmtId="38" fontId="3" fillId="0" borderId="52" xfId="1" applyFont="1" applyBorder="1" applyAlignment="1">
      <alignment horizontal="center" vertical="center" shrinkToFit="1"/>
    </xf>
    <xf numFmtId="38" fontId="9" fillId="0" borderId="37" xfId="1" applyFont="1" applyBorder="1" applyAlignment="1">
      <alignment horizontal="center" vertical="center" shrinkToFit="1"/>
    </xf>
    <xf numFmtId="38" fontId="9" fillId="0" borderId="47" xfId="1" applyFont="1" applyBorder="1" applyAlignment="1">
      <alignment horizontal="center" vertical="center" shrinkToFit="1"/>
    </xf>
    <xf numFmtId="38" fontId="3" fillId="0" borderId="41" xfId="1" applyFont="1" applyBorder="1" applyAlignment="1">
      <alignment horizontal="center" vertical="center" shrinkToFit="1"/>
    </xf>
    <xf numFmtId="38" fontId="3" fillId="0" borderId="42" xfId="1" applyFont="1" applyBorder="1" applyAlignment="1">
      <alignment horizontal="center" vertical="center" shrinkToFit="1"/>
    </xf>
    <xf numFmtId="38" fontId="3" fillId="0" borderId="7" xfId="1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38" fontId="3" fillId="0" borderId="5" xfId="1" applyFont="1" applyBorder="1" applyAlignment="1">
      <alignment horizontal="right" vertical="center"/>
    </xf>
    <xf numFmtId="38" fontId="3" fillId="0" borderId="53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61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38" fontId="3" fillId="0" borderId="11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178" fontId="3" fillId="0" borderId="41" xfId="2" applyNumberFormat="1" applyFont="1" applyBorder="1" applyAlignment="1">
      <alignment horizontal="center" vertical="center"/>
    </xf>
    <xf numFmtId="178" fontId="3" fillId="0" borderId="70" xfId="2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8" fontId="3" fillId="0" borderId="13" xfId="1" applyFont="1" applyBorder="1" applyAlignment="1">
      <alignment horizontal="right" vertical="center"/>
    </xf>
    <xf numFmtId="38" fontId="3" fillId="0" borderId="18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43" xfId="1" applyFont="1" applyBorder="1" applyAlignment="1">
      <alignment horizontal="right" vertical="center"/>
    </xf>
    <xf numFmtId="178" fontId="3" fillId="0" borderId="75" xfId="2" applyNumberFormat="1" applyFont="1" applyBorder="1" applyAlignment="1">
      <alignment horizontal="center" vertical="center"/>
    </xf>
    <xf numFmtId="178" fontId="3" fillId="0" borderId="73" xfId="2" applyNumberFormat="1" applyFont="1" applyBorder="1" applyAlignment="1">
      <alignment horizontal="center" vertical="center"/>
    </xf>
    <xf numFmtId="178" fontId="3" fillId="0" borderId="74" xfId="2" applyNumberFormat="1" applyFont="1" applyBorder="1" applyAlignment="1">
      <alignment horizontal="center" vertical="center"/>
    </xf>
    <xf numFmtId="178" fontId="3" fillId="0" borderId="76" xfId="2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3" fillId="0" borderId="48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3" fillId="0" borderId="49" xfId="0" applyFont="1" applyBorder="1" applyAlignment="1">
      <alignment horizontal="distributed" vertical="center" justifyLastLine="1"/>
    </xf>
    <xf numFmtId="0" fontId="9" fillId="0" borderId="37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distributed" vertical="center" justifyLastLine="1"/>
    </xf>
    <xf numFmtId="177" fontId="3" fillId="0" borderId="75" xfId="1" applyNumberFormat="1" applyFont="1" applyBorder="1" applyAlignment="1">
      <alignment horizontal="center" vertical="center"/>
    </xf>
    <xf numFmtId="177" fontId="3" fillId="0" borderId="74" xfId="1" applyNumberFormat="1" applyFont="1" applyBorder="1" applyAlignment="1">
      <alignment horizontal="center" vertical="center"/>
    </xf>
    <xf numFmtId="177" fontId="3" fillId="0" borderId="73" xfId="1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distributed" vertical="center"/>
    </xf>
    <xf numFmtId="0" fontId="3" fillId="0" borderId="38" xfId="0" applyFont="1" applyBorder="1" applyAlignment="1">
      <alignment horizontal="distributed" vertical="center"/>
    </xf>
    <xf numFmtId="0" fontId="3" fillId="0" borderId="48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3" fillId="0" borderId="49" xfId="0" applyFont="1" applyBorder="1" applyAlignment="1">
      <alignment horizontal="distributed" vertical="center"/>
    </xf>
    <xf numFmtId="0" fontId="3" fillId="0" borderId="37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9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/>
    </xf>
    <xf numFmtId="0" fontId="9" fillId="0" borderId="6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64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6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distributed" vertical="center"/>
    </xf>
    <xf numFmtId="0" fontId="3" fillId="0" borderId="3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" fillId="0" borderId="44" xfId="0" applyFont="1" applyBorder="1" applyAlignment="1">
      <alignment horizontal="center" vertical="center" textRotation="255"/>
    </xf>
    <xf numFmtId="0" fontId="3" fillId="0" borderId="6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/>
    </xf>
    <xf numFmtId="0" fontId="3" fillId="0" borderId="54" xfId="0" applyFont="1" applyBorder="1" applyAlignment="1">
      <alignment horizontal="center" vertical="distributed" textRotation="255" justifyLastLine="1"/>
    </xf>
    <xf numFmtId="0" fontId="3" fillId="0" borderId="57" xfId="0" applyFont="1" applyBorder="1" applyAlignment="1">
      <alignment horizontal="center" vertical="distributed" textRotation="255" justifyLastLine="1"/>
    </xf>
    <xf numFmtId="0" fontId="3" fillId="0" borderId="81" xfId="0" applyFont="1" applyBorder="1" applyAlignment="1">
      <alignment horizontal="center" vertical="distributed" textRotation="255" justifyLastLine="1"/>
    </xf>
    <xf numFmtId="0" fontId="3" fillId="0" borderId="6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0" fillId="0" borderId="49" xfId="0" applyBorder="1"/>
    <xf numFmtId="0" fontId="3" fillId="0" borderId="44" xfId="0" applyFont="1" applyBorder="1" applyAlignment="1">
      <alignment horizontal="center" vertical="distributed" textRotation="255" justifyLastLine="1"/>
    </xf>
    <xf numFmtId="0" fontId="3" fillId="0" borderId="59" xfId="0" applyFont="1" applyBorder="1" applyAlignment="1">
      <alignment horizontal="center" vertical="distributed" textRotation="255" justifyLastLine="1"/>
    </xf>
    <xf numFmtId="0" fontId="0" fillId="0" borderId="59" xfId="0" applyBorder="1" applyAlignment="1">
      <alignment horizontal="center" vertical="distributed" textRotation="255" justifyLastLine="1"/>
    </xf>
    <xf numFmtId="0" fontId="0" fillId="0" borderId="2" xfId="0" applyBorder="1" applyAlignment="1">
      <alignment horizontal="center" vertical="distributed" textRotation="255" justifyLastLine="1"/>
    </xf>
    <xf numFmtId="0" fontId="3" fillId="0" borderId="65" xfId="0" applyFont="1" applyBorder="1" applyAlignment="1">
      <alignment horizontal="center" vertical="distributed"/>
    </xf>
    <xf numFmtId="0" fontId="0" fillId="0" borderId="26" xfId="0" applyBorder="1" applyAlignment="1"/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657225</xdr:colOff>
      <xdr:row>11</xdr:row>
      <xdr:rowOff>0</xdr:rowOff>
    </xdr:from>
    <xdr:to>
      <xdr:col>8</xdr:col>
      <xdr:colOff>47625</xdr:colOff>
      <xdr:row>14</xdr:row>
      <xdr:rowOff>0</xdr:rowOff>
    </xdr:to>
    <xdr:sp macro="" textlink="">
      <xdr:nvSpPr>
        <xdr:cNvPr id="1085" name="AutoShape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/>
        </xdr:cNvSpPr>
      </xdr:nvSpPr>
      <xdr:spPr bwMode="auto">
        <a:xfrm>
          <a:off x="5457825" y="2400300"/>
          <a:ext cx="76200" cy="628650"/>
        </a:xfrm>
        <a:prstGeom prst="leftBracket">
          <a:avLst>
            <a:gd name="adj" fmla="val 6672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666750</xdr:colOff>
      <xdr:row>11</xdr:row>
      <xdr:rowOff>0</xdr:rowOff>
    </xdr:from>
    <xdr:to>
      <xdr:col>10</xdr:col>
      <xdr:colOff>57150</xdr:colOff>
      <xdr:row>14</xdr:row>
      <xdr:rowOff>0</xdr:rowOff>
    </xdr:to>
    <xdr:sp macro="" textlink="">
      <xdr:nvSpPr>
        <xdr:cNvPr id="1086" name="AutoShape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/>
        </xdr:cNvSpPr>
      </xdr:nvSpPr>
      <xdr:spPr bwMode="auto">
        <a:xfrm>
          <a:off x="6838950" y="2400300"/>
          <a:ext cx="76200" cy="628650"/>
        </a:xfrm>
        <a:prstGeom prst="rightBracket">
          <a:avLst>
            <a:gd name="adj" fmla="val 6875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657225</xdr:colOff>
      <xdr:row>11</xdr:row>
      <xdr:rowOff>0</xdr:rowOff>
    </xdr:from>
    <xdr:to>
      <xdr:col>8</xdr:col>
      <xdr:colOff>47625</xdr:colOff>
      <xdr:row>14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E686AB3A-E940-46CD-8D0B-763F99EAEE5A}"/>
            </a:ext>
          </a:extLst>
        </xdr:cNvPr>
        <xdr:cNvSpPr>
          <a:spLocks/>
        </xdr:cNvSpPr>
      </xdr:nvSpPr>
      <xdr:spPr bwMode="auto">
        <a:xfrm>
          <a:off x="5457825" y="2400300"/>
          <a:ext cx="76200" cy="628650"/>
        </a:xfrm>
        <a:prstGeom prst="leftBracket">
          <a:avLst>
            <a:gd name="adj" fmla="val 6672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666750</xdr:colOff>
      <xdr:row>11</xdr:row>
      <xdr:rowOff>0</xdr:rowOff>
    </xdr:from>
    <xdr:to>
      <xdr:col>10</xdr:col>
      <xdr:colOff>57150</xdr:colOff>
      <xdr:row>14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5BF65B1-8A15-45AC-A8BF-90C324578D22}"/>
            </a:ext>
          </a:extLst>
        </xdr:cNvPr>
        <xdr:cNvSpPr>
          <a:spLocks/>
        </xdr:cNvSpPr>
      </xdr:nvSpPr>
      <xdr:spPr bwMode="auto">
        <a:xfrm>
          <a:off x="6838950" y="2400300"/>
          <a:ext cx="76200" cy="628650"/>
        </a:xfrm>
        <a:prstGeom prst="rightBracket">
          <a:avLst>
            <a:gd name="adj" fmla="val 6875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R59"/>
  <sheetViews>
    <sheetView tabSelected="1" zoomScale="75" workbookViewId="0">
      <selection activeCell="E5" sqref="E5:N5"/>
    </sheetView>
  </sheetViews>
  <sheetFormatPr defaultRowHeight="17.100000000000001" customHeight="1" x14ac:dyDescent="0.15"/>
  <cols>
    <col min="1" max="16384" width="9" style="9"/>
  </cols>
  <sheetData>
    <row r="1" spans="5:18" ht="17.100000000000001" customHeight="1" x14ac:dyDescent="0.15">
      <c r="P1" s="336" t="s">
        <v>179</v>
      </c>
      <c r="Q1" s="336"/>
      <c r="R1" s="336"/>
    </row>
    <row r="2" spans="5:18" ht="17.100000000000001" customHeight="1" x14ac:dyDescent="0.15">
      <c r="P2" s="8"/>
      <c r="Q2" s="8"/>
      <c r="R2" s="8"/>
    </row>
    <row r="5" spans="5:18" ht="24" customHeight="1" x14ac:dyDescent="0.15">
      <c r="E5" s="340" t="s">
        <v>186</v>
      </c>
      <c r="F5" s="341"/>
      <c r="G5" s="341"/>
      <c r="H5" s="341"/>
      <c r="I5" s="341"/>
      <c r="J5" s="341"/>
      <c r="K5" s="341"/>
      <c r="L5" s="341"/>
      <c r="M5" s="341"/>
      <c r="N5" s="341"/>
    </row>
    <row r="11" spans="5:18" s="75" customFormat="1" ht="17.100000000000001" customHeight="1" x14ac:dyDescent="0.15"/>
    <row r="12" spans="5:18" s="75" customFormat="1" ht="17.100000000000001" customHeight="1" x14ac:dyDescent="0.15">
      <c r="I12" s="337" t="s">
        <v>187</v>
      </c>
      <c r="J12" s="337"/>
    </row>
    <row r="13" spans="5:18" s="75" customFormat="1" ht="17.100000000000001" customHeight="1" x14ac:dyDescent="0.15"/>
    <row r="14" spans="5:18" s="75" customFormat="1" ht="17.100000000000001" customHeight="1" x14ac:dyDescent="0.15">
      <c r="I14" s="337" t="s">
        <v>188</v>
      </c>
      <c r="J14" s="337"/>
    </row>
    <row r="15" spans="5:18" s="75" customFormat="1" ht="17.100000000000001" customHeight="1" x14ac:dyDescent="0.15"/>
    <row r="16" spans="5:18" s="75" customFormat="1" ht="17.100000000000001" customHeight="1" x14ac:dyDescent="0.15"/>
    <row r="17" s="75" customFormat="1" ht="17.100000000000001" customHeight="1" x14ac:dyDescent="0.15"/>
    <row r="18" s="75" customFormat="1" ht="17.100000000000001" customHeight="1" x14ac:dyDescent="0.15"/>
    <row r="19" s="75" customFormat="1" ht="17.100000000000001" customHeight="1" x14ac:dyDescent="0.15"/>
    <row r="20" s="75" customFormat="1" ht="17.100000000000001" customHeight="1" x14ac:dyDescent="0.15"/>
    <row r="21" s="75" customFormat="1" ht="17.100000000000001" customHeight="1" x14ac:dyDescent="0.15"/>
    <row r="22" s="75" customFormat="1" ht="17.100000000000001" customHeight="1" x14ac:dyDescent="0.15"/>
    <row r="23" s="75" customFormat="1" ht="17.100000000000001" customHeight="1" x14ac:dyDescent="0.15"/>
    <row r="24" s="75" customFormat="1" ht="17.100000000000001" customHeight="1" x14ac:dyDescent="0.15"/>
    <row r="25" s="75" customFormat="1" ht="17.100000000000001" customHeight="1" x14ac:dyDescent="0.15"/>
    <row r="26" s="75" customFormat="1" ht="17.100000000000001" customHeight="1" x14ac:dyDescent="0.15"/>
    <row r="27" s="75" customFormat="1" ht="17.100000000000001" customHeight="1" x14ac:dyDescent="0.15"/>
    <row r="28" s="75" customFormat="1" ht="17.100000000000001" customHeight="1" x14ac:dyDescent="0.15"/>
    <row r="29" s="75" customFormat="1" ht="17.100000000000001" customHeight="1" x14ac:dyDescent="0.15"/>
    <row r="30" s="75" customFormat="1" ht="17.100000000000001" customHeight="1" x14ac:dyDescent="0.15"/>
    <row r="31" s="75" customFormat="1" ht="17.100000000000001" customHeight="1" x14ac:dyDescent="0.15"/>
    <row r="32" s="75" customFormat="1" ht="17.100000000000001" customHeight="1" x14ac:dyDescent="0.15"/>
    <row r="33" spans="7:12" s="331" customFormat="1" ht="10.5" customHeight="1" x14ac:dyDescent="0.15"/>
    <row r="34" spans="7:12" s="331" customFormat="1" ht="25.5" customHeight="1" x14ac:dyDescent="0.15">
      <c r="G34" s="338" t="s">
        <v>123</v>
      </c>
      <c r="H34" s="339"/>
      <c r="I34" s="339"/>
      <c r="J34" s="339"/>
      <c r="K34" s="339"/>
      <c r="L34" s="339"/>
    </row>
    <row r="35" spans="7:12" s="331" customFormat="1" ht="17.100000000000001" customHeight="1" x14ac:dyDescent="0.15"/>
    <row r="36" spans="7:12" s="331" customFormat="1" ht="21.75" customHeight="1" x14ac:dyDescent="0.15">
      <c r="G36" s="338" t="s">
        <v>124</v>
      </c>
      <c r="H36" s="339"/>
      <c r="I36" s="339"/>
      <c r="J36" s="339"/>
      <c r="K36" s="339"/>
      <c r="L36" s="339"/>
    </row>
    <row r="37" spans="7:12" s="331" customFormat="1" ht="17.100000000000001" customHeight="1" x14ac:dyDescent="0.15"/>
    <row r="38" spans="7:12" s="331" customFormat="1" ht="17.100000000000001" customHeight="1" x14ac:dyDescent="0.15"/>
    <row r="39" spans="7:12" s="75" customFormat="1" ht="17.100000000000001" customHeight="1" x14ac:dyDescent="0.15"/>
    <row r="40" spans="7:12" s="75" customFormat="1" ht="17.100000000000001" customHeight="1" x14ac:dyDescent="0.15"/>
    <row r="41" spans="7:12" s="75" customFormat="1" ht="17.100000000000001" customHeight="1" x14ac:dyDescent="0.15"/>
    <row r="42" spans="7:12" s="75" customFormat="1" ht="17.100000000000001" customHeight="1" x14ac:dyDescent="0.15"/>
    <row r="43" spans="7:12" s="75" customFormat="1" ht="17.100000000000001" customHeight="1" x14ac:dyDescent="0.15"/>
    <row r="44" spans="7:12" s="75" customFormat="1" ht="17.100000000000001" customHeight="1" x14ac:dyDescent="0.15"/>
    <row r="45" spans="7:12" s="75" customFormat="1" ht="17.100000000000001" customHeight="1" x14ac:dyDescent="0.15"/>
    <row r="46" spans="7:12" s="75" customFormat="1" ht="17.100000000000001" customHeight="1" x14ac:dyDescent="0.15"/>
    <row r="47" spans="7:12" s="75" customFormat="1" ht="17.100000000000001" customHeight="1" x14ac:dyDescent="0.15"/>
    <row r="48" spans="7:12" s="75" customFormat="1" ht="17.100000000000001" customHeight="1" x14ac:dyDescent="0.15"/>
    <row r="49" s="75" customFormat="1" ht="17.100000000000001" customHeight="1" x14ac:dyDescent="0.15"/>
    <row r="50" s="75" customFormat="1" ht="17.100000000000001" customHeight="1" x14ac:dyDescent="0.15"/>
    <row r="51" s="75" customFormat="1" ht="17.100000000000001" customHeight="1" x14ac:dyDescent="0.15"/>
    <row r="52" s="75" customFormat="1" ht="17.100000000000001" customHeight="1" x14ac:dyDescent="0.15"/>
    <row r="53" s="75" customFormat="1" ht="17.100000000000001" customHeight="1" x14ac:dyDescent="0.15"/>
    <row r="54" s="75" customFormat="1" ht="17.100000000000001" customHeight="1" x14ac:dyDescent="0.15"/>
    <row r="55" s="75" customFormat="1" ht="17.100000000000001" customHeight="1" x14ac:dyDescent="0.15"/>
    <row r="56" s="75" customFormat="1" ht="17.100000000000001" customHeight="1" x14ac:dyDescent="0.15"/>
    <row r="57" s="75" customFormat="1" ht="17.100000000000001" customHeight="1" x14ac:dyDescent="0.15"/>
    <row r="58" s="75" customFormat="1" ht="17.100000000000001" customHeight="1" x14ac:dyDescent="0.15"/>
    <row r="59" s="75" customFormat="1" ht="17.100000000000001" customHeight="1" x14ac:dyDescent="0.15"/>
  </sheetData>
  <mergeCells count="6">
    <mergeCell ref="P1:R1"/>
    <mergeCell ref="I12:J12"/>
    <mergeCell ref="G36:L36"/>
    <mergeCell ref="I14:J14"/>
    <mergeCell ref="G34:L34"/>
    <mergeCell ref="E5:N5"/>
  </mergeCells>
  <phoneticPr fontId="2"/>
  <pageMargins left="0.78740157480314965" right="0.19685039370078741" top="0.78740157480314965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"/>
  <sheetViews>
    <sheetView zoomScale="75" workbookViewId="0">
      <pane ySplit="3" topLeftCell="A4" activePane="bottomLeft" state="frozen"/>
      <selection activeCell="D15" sqref="A15:XFD16"/>
      <selection pane="bottomLeft" activeCell="D15" sqref="A15:XFD16"/>
    </sheetView>
  </sheetViews>
  <sheetFormatPr defaultRowHeight="18" customHeight="1" x14ac:dyDescent="0.15"/>
  <cols>
    <col min="1" max="1" width="5.625" style="3" customWidth="1"/>
    <col min="2" max="3" width="54.625" style="2" customWidth="1"/>
    <col min="4" max="4" width="52.625" style="2" customWidth="1"/>
    <col min="5" max="16384" width="9" style="2"/>
  </cols>
  <sheetData>
    <row r="1" spans="1:18" s="68" customFormat="1" ht="21.95" customHeight="1" x14ac:dyDescent="0.15">
      <c r="A1" s="67"/>
      <c r="C1" s="69" t="s">
        <v>141</v>
      </c>
      <c r="P1" s="66"/>
      <c r="Q1" s="66"/>
      <c r="R1" s="66"/>
    </row>
    <row r="3" spans="1:18" s="66" customFormat="1" ht="18.600000000000001" customHeight="1" x14ac:dyDescent="0.15">
      <c r="A3" s="64" t="s">
        <v>38</v>
      </c>
      <c r="B3" s="65" t="s">
        <v>125</v>
      </c>
    </row>
    <row r="4" spans="1:18" s="40" customFormat="1" ht="18.600000000000001" customHeight="1" x14ac:dyDescent="0.15">
      <c r="A4" s="43"/>
      <c r="B4" s="347"/>
      <c r="C4" s="347"/>
      <c r="D4" s="348"/>
    </row>
    <row r="5" spans="1:18" s="40" customFormat="1" ht="18.600000000000001" customHeight="1" x14ac:dyDescent="0.15">
      <c r="A5" s="44"/>
      <c r="B5" s="345"/>
      <c r="C5" s="345"/>
      <c r="D5" s="346"/>
    </row>
    <row r="6" spans="1:18" s="40" customFormat="1" ht="18.600000000000001" customHeight="1" x14ac:dyDescent="0.15">
      <c r="A6" s="44"/>
      <c r="B6" s="345"/>
      <c r="C6" s="345"/>
      <c r="D6" s="346"/>
    </row>
    <row r="7" spans="1:18" s="40" customFormat="1" ht="18.600000000000001" customHeight="1" x14ac:dyDescent="0.15">
      <c r="A7" s="44"/>
      <c r="B7" s="345"/>
      <c r="C7" s="345"/>
      <c r="D7" s="346"/>
    </row>
    <row r="8" spans="1:18" s="40" customFormat="1" ht="18.600000000000001" customHeight="1" x14ac:dyDescent="0.15">
      <c r="A8" s="44"/>
      <c r="B8" s="345"/>
      <c r="C8" s="345"/>
      <c r="D8" s="346"/>
    </row>
    <row r="9" spans="1:18" s="40" customFormat="1" ht="18.600000000000001" customHeight="1" x14ac:dyDescent="0.15">
      <c r="A9" s="44"/>
      <c r="B9" s="345"/>
      <c r="C9" s="345"/>
      <c r="D9" s="346"/>
    </row>
    <row r="10" spans="1:18" s="40" customFormat="1" ht="18.600000000000001" customHeight="1" x14ac:dyDescent="0.15">
      <c r="A10" s="45"/>
      <c r="B10" s="349"/>
      <c r="C10" s="349"/>
      <c r="D10" s="350"/>
    </row>
    <row r="11" spans="1:18" s="40" customFormat="1" ht="18.600000000000001" customHeight="1" x14ac:dyDescent="0.15">
      <c r="A11" s="41"/>
    </row>
    <row r="12" spans="1:18" s="40" customFormat="1" ht="18.600000000000001" customHeight="1" x14ac:dyDescent="0.15">
      <c r="A12" s="41"/>
    </row>
    <row r="13" spans="1:18" s="66" customFormat="1" ht="18.600000000000001" customHeight="1" x14ac:dyDescent="0.15">
      <c r="A13" s="64" t="s">
        <v>140</v>
      </c>
      <c r="B13" s="65" t="s">
        <v>126</v>
      </c>
    </row>
    <row r="14" spans="1:18" s="40" customFormat="1" ht="27.95" customHeight="1" x14ac:dyDescent="0.15">
      <c r="A14" s="46" t="s">
        <v>127</v>
      </c>
      <c r="B14" s="47" t="s">
        <v>128</v>
      </c>
      <c r="C14" s="48" t="s">
        <v>129</v>
      </c>
      <c r="D14" s="49" t="s">
        <v>130</v>
      </c>
    </row>
    <row r="15" spans="1:18" s="40" customFormat="1" ht="18.600000000000001" customHeight="1" x14ac:dyDescent="0.15">
      <c r="A15" s="342" t="s">
        <v>131</v>
      </c>
      <c r="B15" s="56"/>
      <c r="C15" s="57"/>
      <c r="D15" s="54"/>
    </row>
    <row r="16" spans="1:18" s="40" customFormat="1" ht="18.600000000000001" customHeight="1" x14ac:dyDescent="0.15">
      <c r="A16" s="343"/>
      <c r="B16" s="56"/>
      <c r="C16" s="57"/>
      <c r="D16" s="54"/>
    </row>
    <row r="17" spans="1:4" s="40" customFormat="1" ht="18.600000000000001" customHeight="1" x14ac:dyDescent="0.15">
      <c r="A17" s="343"/>
      <c r="B17" s="56"/>
      <c r="C17" s="57"/>
      <c r="D17" s="54"/>
    </row>
    <row r="18" spans="1:4" s="40" customFormat="1" ht="18.600000000000001" customHeight="1" x14ac:dyDescent="0.15">
      <c r="A18" s="343"/>
      <c r="B18" s="56"/>
      <c r="C18" s="57"/>
      <c r="D18" s="54"/>
    </row>
    <row r="19" spans="1:4" s="40" customFormat="1" ht="18.600000000000001" customHeight="1" x14ac:dyDescent="0.15">
      <c r="A19" s="343"/>
      <c r="B19" s="56"/>
      <c r="C19" s="57"/>
      <c r="D19" s="54"/>
    </row>
    <row r="20" spans="1:4" s="40" customFormat="1" ht="18.600000000000001" customHeight="1" x14ac:dyDescent="0.15">
      <c r="A20" s="343"/>
      <c r="B20" s="56"/>
      <c r="C20" s="57"/>
      <c r="D20" s="54"/>
    </row>
    <row r="21" spans="1:4" s="40" customFormat="1" ht="18.600000000000001" customHeight="1" x14ac:dyDescent="0.15">
      <c r="A21" s="343"/>
      <c r="B21" s="56"/>
      <c r="C21" s="57"/>
      <c r="D21" s="54"/>
    </row>
    <row r="22" spans="1:4" s="40" customFormat="1" ht="18.600000000000001" customHeight="1" x14ac:dyDescent="0.15">
      <c r="A22" s="351" t="s">
        <v>132</v>
      </c>
      <c r="B22" s="58"/>
      <c r="C22" s="59"/>
      <c r="D22" s="53"/>
    </row>
    <row r="23" spans="1:4" s="40" customFormat="1" ht="18.600000000000001" customHeight="1" x14ac:dyDescent="0.15">
      <c r="A23" s="343"/>
      <c r="B23" s="56"/>
      <c r="C23" s="57"/>
      <c r="D23" s="54"/>
    </row>
    <row r="24" spans="1:4" s="40" customFormat="1" ht="18.600000000000001" customHeight="1" x14ac:dyDescent="0.15">
      <c r="A24" s="343"/>
      <c r="B24" s="56"/>
      <c r="C24" s="57"/>
      <c r="D24" s="54"/>
    </row>
    <row r="25" spans="1:4" s="40" customFormat="1" ht="18.600000000000001" customHeight="1" x14ac:dyDescent="0.15">
      <c r="A25" s="343"/>
      <c r="B25" s="56"/>
      <c r="C25" s="57"/>
      <c r="D25" s="54"/>
    </row>
    <row r="26" spans="1:4" s="40" customFormat="1" ht="18.600000000000001" customHeight="1" x14ac:dyDescent="0.15">
      <c r="A26" s="343"/>
      <c r="B26" s="56"/>
      <c r="C26" s="57"/>
      <c r="D26" s="54"/>
    </row>
    <row r="27" spans="1:4" s="40" customFormat="1" ht="18.600000000000001" customHeight="1" x14ac:dyDescent="0.15">
      <c r="A27" s="343"/>
      <c r="B27" s="56"/>
      <c r="C27" s="57"/>
      <c r="D27" s="54"/>
    </row>
    <row r="28" spans="1:4" s="40" customFormat="1" ht="18.600000000000001" customHeight="1" x14ac:dyDescent="0.15">
      <c r="A28" s="344"/>
      <c r="B28" s="60"/>
      <c r="C28" s="61"/>
      <c r="D28" s="55"/>
    </row>
    <row r="29" spans="1:4" s="40" customFormat="1" ht="18.600000000000001" customHeight="1" x14ac:dyDescent="0.15">
      <c r="A29" s="342" t="s">
        <v>133</v>
      </c>
      <c r="B29" s="56"/>
      <c r="C29" s="57"/>
      <c r="D29" s="54"/>
    </row>
    <row r="30" spans="1:4" s="40" customFormat="1" ht="18.600000000000001" customHeight="1" x14ac:dyDescent="0.15">
      <c r="A30" s="343"/>
      <c r="B30" s="56"/>
      <c r="C30" s="57"/>
      <c r="D30" s="54"/>
    </row>
    <row r="31" spans="1:4" s="40" customFormat="1" ht="18.600000000000001" customHeight="1" x14ac:dyDescent="0.15">
      <c r="A31" s="343"/>
      <c r="B31" s="56"/>
      <c r="C31" s="57"/>
      <c r="D31" s="54"/>
    </row>
    <row r="32" spans="1:4" s="40" customFormat="1" ht="18.600000000000001" customHeight="1" x14ac:dyDescent="0.15">
      <c r="A32" s="343"/>
      <c r="B32" s="56"/>
      <c r="C32" s="57"/>
      <c r="D32" s="54"/>
    </row>
    <row r="33" spans="1:4" s="40" customFormat="1" ht="18.600000000000001" customHeight="1" x14ac:dyDescent="0.15">
      <c r="A33" s="343"/>
      <c r="B33" s="56"/>
      <c r="C33" s="57"/>
      <c r="D33" s="54"/>
    </row>
    <row r="34" spans="1:4" s="40" customFormat="1" ht="18.600000000000001" customHeight="1" x14ac:dyDescent="0.15">
      <c r="A34" s="343"/>
      <c r="B34" s="56"/>
      <c r="C34" s="57"/>
      <c r="D34" s="54"/>
    </row>
    <row r="35" spans="1:4" s="40" customFormat="1" ht="18.600000000000001" customHeight="1" x14ac:dyDescent="0.15">
      <c r="A35" s="344"/>
      <c r="B35" s="60"/>
      <c r="C35" s="61"/>
      <c r="D35" s="55"/>
    </row>
    <row r="36" spans="1:4" s="40" customFormat="1" ht="18" customHeight="1" x14ac:dyDescent="0.15">
      <c r="A36" s="41"/>
    </row>
    <row r="37" spans="1:4" s="40" customFormat="1" ht="18" customHeight="1" x14ac:dyDescent="0.15">
      <c r="A37" s="41"/>
    </row>
    <row r="38" spans="1:4" s="40" customFormat="1" ht="18" customHeight="1" x14ac:dyDescent="0.15">
      <c r="A38" s="41"/>
    </row>
    <row r="39" spans="1:4" s="40" customFormat="1" ht="18" customHeight="1" x14ac:dyDescent="0.15">
      <c r="A39" s="41"/>
    </row>
  </sheetData>
  <mergeCells count="10">
    <mergeCell ref="A29:A35"/>
    <mergeCell ref="B7:D7"/>
    <mergeCell ref="B8:D8"/>
    <mergeCell ref="B9:D9"/>
    <mergeCell ref="B4:D4"/>
    <mergeCell ref="B5:D5"/>
    <mergeCell ref="B6:D6"/>
    <mergeCell ref="B10:D10"/>
    <mergeCell ref="A15:A21"/>
    <mergeCell ref="A22:A28"/>
  </mergeCells>
  <phoneticPr fontId="2"/>
  <pageMargins left="0.78740157480314965" right="0.19685039370078741" top="0.78740157480314965" bottom="0.59055118110236227" header="0.51181102362204722" footer="0.19685039370078741"/>
  <pageSetup paperSize="9" scale="80" orientation="landscape" horizontalDpi="400" verticalDpi="400" r:id="rId1"/>
  <headerFooter alignWithMargins="0">
    <oddFooter>&amp;C&amp;"ＭＳ 明朝,標準"&amp;14-１-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8"/>
  <sheetViews>
    <sheetView zoomScale="75" workbookViewId="0">
      <selection activeCell="D15" sqref="A15:XFD16"/>
    </sheetView>
  </sheetViews>
  <sheetFormatPr defaultRowHeight="20.100000000000001" customHeight="1" x14ac:dyDescent="0.15"/>
  <cols>
    <col min="1" max="2" width="2.875" style="1" customWidth="1"/>
    <col min="3" max="3" width="13.5" style="1" customWidth="1"/>
    <col min="4" max="4" width="13.125" style="1" customWidth="1"/>
    <col min="5" max="5" width="6.25" style="1" customWidth="1"/>
    <col min="6" max="6" width="13.125" style="1" customWidth="1"/>
    <col min="7" max="7" width="6.125" style="1" customWidth="1"/>
    <col min="8" max="8" width="13.125" style="1" customWidth="1"/>
    <col min="9" max="9" width="6.125" style="1" customWidth="1"/>
    <col min="10" max="10" width="13.125" style="1" customWidth="1"/>
    <col min="11" max="11" width="6.125" style="1" customWidth="1"/>
    <col min="12" max="12" width="13.125" style="1" customWidth="1"/>
    <col min="13" max="13" width="6.125" style="1" customWidth="1"/>
    <col min="14" max="14" width="13.125" style="1" customWidth="1"/>
    <col min="15" max="15" width="6.125" style="1" customWidth="1"/>
    <col min="16" max="16" width="13.125" style="1" customWidth="1"/>
    <col min="17" max="17" width="6.125" style="1" customWidth="1"/>
    <col min="18" max="18" width="17.375" style="1" customWidth="1"/>
    <col min="19" max="16384" width="9" style="1"/>
  </cols>
  <sheetData>
    <row r="1" spans="1:18" s="70" customFormat="1" ht="22.5" customHeight="1" x14ac:dyDescent="0.15">
      <c r="A1" s="65" t="s">
        <v>41</v>
      </c>
      <c r="B1" s="65"/>
    </row>
    <row r="2" spans="1:18" s="70" customFormat="1" ht="24" customHeight="1" x14ac:dyDescent="0.15">
      <c r="A2" s="70" t="s">
        <v>147</v>
      </c>
      <c r="R2" s="39" t="s">
        <v>149</v>
      </c>
    </row>
    <row r="3" spans="1:18" ht="24" customHeight="1" x14ac:dyDescent="0.15">
      <c r="A3" s="373" t="s">
        <v>42</v>
      </c>
      <c r="B3" s="384"/>
      <c r="C3" s="375"/>
      <c r="D3" s="352">
        <v>30</v>
      </c>
      <c r="E3" s="353"/>
      <c r="F3" s="352" t="s">
        <v>185</v>
      </c>
      <c r="G3" s="353"/>
      <c r="H3" s="352">
        <v>2</v>
      </c>
      <c r="I3" s="353"/>
      <c r="J3" s="352">
        <v>3</v>
      </c>
      <c r="K3" s="353"/>
      <c r="L3" s="352">
        <v>4</v>
      </c>
      <c r="M3" s="353"/>
      <c r="N3" s="354">
        <v>5</v>
      </c>
      <c r="O3" s="355"/>
      <c r="P3" s="354">
        <v>6</v>
      </c>
      <c r="Q3" s="355"/>
      <c r="R3" s="357" t="s">
        <v>40</v>
      </c>
    </row>
    <row r="4" spans="1:18" ht="24" customHeight="1" x14ac:dyDescent="0.15">
      <c r="A4" s="376"/>
      <c r="B4" s="377"/>
      <c r="C4" s="378"/>
      <c r="D4" s="13" t="s">
        <v>45</v>
      </c>
      <c r="E4" s="11" t="s">
        <v>46</v>
      </c>
      <c r="F4" s="10" t="s">
        <v>45</v>
      </c>
      <c r="G4" s="17" t="s">
        <v>46</v>
      </c>
      <c r="H4" s="13" t="s">
        <v>45</v>
      </c>
      <c r="I4" s="11" t="s">
        <v>46</v>
      </c>
      <c r="J4" s="10" t="s">
        <v>45</v>
      </c>
      <c r="K4" s="17" t="s">
        <v>46</v>
      </c>
      <c r="L4" s="13" t="s">
        <v>45</v>
      </c>
      <c r="M4" s="11" t="s">
        <v>46</v>
      </c>
      <c r="N4" s="10" t="s">
        <v>45</v>
      </c>
      <c r="O4" s="17" t="s">
        <v>46</v>
      </c>
      <c r="P4" s="13" t="s">
        <v>45</v>
      </c>
      <c r="Q4" s="11" t="s">
        <v>46</v>
      </c>
      <c r="R4" s="358"/>
    </row>
    <row r="5" spans="1:18" ht="24" customHeight="1" x14ac:dyDescent="0.15">
      <c r="A5" s="362" t="s">
        <v>43</v>
      </c>
      <c r="B5" s="387" t="s">
        <v>48</v>
      </c>
      <c r="C5" s="388"/>
      <c r="D5" s="138"/>
      <c r="E5" s="135" t="e">
        <f>ROUNDDOWN(D5/D$9*100,1)</f>
        <v>#DIV/0!</v>
      </c>
      <c r="F5" s="280"/>
      <c r="G5" s="281" t="e">
        <f t="shared" ref="G5:G15" si="0">ROUNDDOWN(F5/F$9*100,1)</f>
        <v>#DIV/0!</v>
      </c>
      <c r="H5" s="282"/>
      <c r="I5" s="281" t="e">
        <f t="shared" ref="I5" si="1">ROUNDDOWN(H5/H$9*100,1)</f>
        <v>#DIV/0!</v>
      </c>
      <c r="J5" s="138"/>
      <c r="K5" s="146" t="e">
        <f t="shared" ref="K5" si="2">ROUNDDOWN(J5/J$9*100,1)</f>
        <v>#DIV/0!</v>
      </c>
      <c r="L5" s="138"/>
      <c r="M5" s="135" t="e">
        <f t="shared" ref="M5" si="3">ROUNDDOWN(L5/L$9*100,1)</f>
        <v>#DIV/0!</v>
      </c>
      <c r="N5" s="280"/>
      <c r="O5" s="281" t="e">
        <f t="shared" ref="O5" si="4">ROUNDDOWN(N5/N$9*100,1)</f>
        <v>#DIV/0!</v>
      </c>
      <c r="P5" s="138"/>
      <c r="Q5" s="135" t="e">
        <f t="shared" ref="Q5" si="5">ROUNDDOWN(P5/P$9*100,1)</f>
        <v>#DIV/0!</v>
      </c>
      <c r="R5" s="27"/>
    </row>
    <row r="6" spans="1:18" ht="24" customHeight="1" x14ac:dyDescent="0.15">
      <c r="A6" s="363"/>
      <c r="B6" s="379" t="s">
        <v>49</v>
      </c>
      <c r="C6" s="383"/>
      <c r="D6" s="139"/>
      <c r="E6" s="135" t="e">
        <f t="shared" ref="E6:E15" si="6">ROUNDDOWN(D6/D$9*100,1)</f>
        <v>#DIV/0!</v>
      </c>
      <c r="F6" s="144"/>
      <c r="G6" s="146" t="e">
        <f t="shared" si="0"/>
        <v>#DIV/0!</v>
      </c>
      <c r="H6" s="139"/>
      <c r="I6" s="146" t="e">
        <f t="shared" ref="I6" si="7">ROUNDDOWN(H6/H$9*100,1)</f>
        <v>#DIV/0!</v>
      </c>
      <c r="J6" s="139"/>
      <c r="K6" s="146" t="e">
        <f t="shared" ref="K6" si="8">ROUNDDOWN(J6/J$9*100,1)</f>
        <v>#DIV/0!</v>
      </c>
      <c r="L6" s="139"/>
      <c r="M6" s="135" t="e">
        <f t="shared" ref="M6" si="9">ROUNDDOWN(L6/L$9*100,1)</f>
        <v>#DIV/0!</v>
      </c>
      <c r="N6" s="144"/>
      <c r="O6" s="146" t="e">
        <f t="shared" ref="O6" si="10">ROUNDDOWN(N6/N$9*100,1)</f>
        <v>#DIV/0!</v>
      </c>
      <c r="P6" s="139"/>
      <c r="Q6" s="135" t="e">
        <f t="shared" ref="Q6" si="11">ROUNDDOWN(P6/P$9*100,1)</f>
        <v>#DIV/0!</v>
      </c>
      <c r="R6" s="27"/>
    </row>
    <row r="7" spans="1:18" ht="24" customHeight="1" x14ac:dyDescent="0.15">
      <c r="A7" s="363"/>
      <c r="B7" s="379" t="s">
        <v>50</v>
      </c>
      <c r="C7" s="383"/>
      <c r="D7" s="139"/>
      <c r="E7" s="135" t="e">
        <f t="shared" si="6"/>
        <v>#DIV/0!</v>
      </c>
      <c r="F7" s="144"/>
      <c r="G7" s="146" t="e">
        <f t="shared" si="0"/>
        <v>#DIV/0!</v>
      </c>
      <c r="H7" s="139"/>
      <c r="I7" s="146" t="e">
        <f t="shared" ref="I7" si="12">ROUNDDOWN(H7/H$9*100,1)</f>
        <v>#DIV/0!</v>
      </c>
      <c r="J7" s="139"/>
      <c r="K7" s="146" t="e">
        <f t="shared" ref="K7" si="13">ROUNDDOWN(J7/J$9*100,1)</f>
        <v>#DIV/0!</v>
      </c>
      <c r="L7" s="139"/>
      <c r="M7" s="135" t="e">
        <f t="shared" ref="M7" si="14">ROUNDDOWN(L7/L$9*100,1)</f>
        <v>#DIV/0!</v>
      </c>
      <c r="N7" s="144"/>
      <c r="O7" s="146" t="e">
        <f t="shared" ref="O7" si="15">ROUNDDOWN(N7/N$9*100,1)</f>
        <v>#DIV/0!</v>
      </c>
      <c r="P7" s="139"/>
      <c r="Q7" s="135" t="e">
        <f t="shared" ref="Q7" si="16">ROUNDDOWN(P7/P$9*100,1)</f>
        <v>#DIV/0!</v>
      </c>
      <c r="R7" s="27"/>
    </row>
    <row r="8" spans="1:18" ht="24" customHeight="1" x14ac:dyDescent="0.15">
      <c r="A8" s="363"/>
      <c r="B8" s="379" t="s">
        <v>51</v>
      </c>
      <c r="C8" s="383"/>
      <c r="D8" s="139"/>
      <c r="E8" s="135" t="e">
        <f t="shared" si="6"/>
        <v>#DIV/0!</v>
      </c>
      <c r="F8" s="144"/>
      <c r="G8" s="146" t="e">
        <f t="shared" si="0"/>
        <v>#DIV/0!</v>
      </c>
      <c r="H8" s="139"/>
      <c r="I8" s="146" t="e">
        <f t="shared" ref="I8" si="17">ROUNDDOWN(H8/H$9*100,1)</f>
        <v>#DIV/0!</v>
      </c>
      <c r="J8" s="139"/>
      <c r="K8" s="146" t="e">
        <f t="shared" ref="K8" si="18">ROUNDDOWN(J8/J$9*100,1)</f>
        <v>#DIV/0!</v>
      </c>
      <c r="L8" s="139"/>
      <c r="M8" s="135" t="e">
        <f t="shared" ref="M8" si="19">ROUNDDOWN(L8/L$9*100,1)</f>
        <v>#DIV/0!</v>
      </c>
      <c r="N8" s="144"/>
      <c r="O8" s="146" t="e">
        <f t="shared" ref="O8" si="20">ROUNDDOWN(N8/N$9*100,1)</f>
        <v>#DIV/0!</v>
      </c>
      <c r="P8" s="139"/>
      <c r="Q8" s="135" t="e">
        <f t="shared" ref="Q8" si="21">ROUNDDOWN(P8/P$9*100,1)</f>
        <v>#DIV/0!</v>
      </c>
      <c r="R8" s="27"/>
    </row>
    <row r="9" spans="1:18" ht="24" customHeight="1" x14ac:dyDescent="0.15">
      <c r="A9" s="385"/>
      <c r="B9" s="368" t="s">
        <v>160</v>
      </c>
      <c r="C9" s="386"/>
      <c r="D9" s="140">
        <f>SUM(D5:D8)</f>
        <v>0</v>
      </c>
      <c r="E9" s="26" t="e">
        <f t="shared" si="6"/>
        <v>#DIV/0!</v>
      </c>
      <c r="F9" s="225">
        <f>SUM(F5:F8)</f>
        <v>0</v>
      </c>
      <c r="G9" s="62" t="e">
        <f t="shared" si="0"/>
        <v>#DIV/0!</v>
      </c>
      <c r="H9" s="140">
        <f>SUM(H5:H8)</f>
        <v>0</v>
      </c>
      <c r="I9" s="62" t="e">
        <f t="shared" ref="I9" si="22">ROUNDDOWN(H9/H$9*100,1)</f>
        <v>#DIV/0!</v>
      </c>
      <c r="J9" s="140">
        <f>SUM(J5:J8)</f>
        <v>0</v>
      </c>
      <c r="K9" s="62" t="e">
        <f t="shared" ref="K9" si="23">ROUNDDOWN(J9/J$9*100,1)</f>
        <v>#DIV/0!</v>
      </c>
      <c r="L9" s="140">
        <f>SUM(L5:L8)</f>
        <v>0</v>
      </c>
      <c r="M9" s="26" t="e">
        <f t="shared" ref="M9" si="24">ROUNDDOWN(L9/L$9*100,1)</f>
        <v>#DIV/0!</v>
      </c>
      <c r="N9" s="225">
        <f>SUM(N5:N8)</f>
        <v>0</v>
      </c>
      <c r="O9" s="62" t="e">
        <f t="shared" ref="O9" si="25">ROUNDDOWN(N9/N$9*100,1)</f>
        <v>#DIV/0!</v>
      </c>
      <c r="P9" s="140">
        <f>SUM(P5:P8)</f>
        <v>0</v>
      </c>
      <c r="Q9" s="26" t="e">
        <f t="shared" ref="Q9" si="26">ROUNDDOWN(P9/P$9*100,1)</f>
        <v>#DIV/0!</v>
      </c>
      <c r="R9" s="27"/>
    </row>
    <row r="10" spans="1:18" ht="24" customHeight="1" x14ac:dyDescent="0.15">
      <c r="A10" s="362" t="s">
        <v>44</v>
      </c>
      <c r="B10" s="381" t="s">
        <v>3</v>
      </c>
      <c r="C10" s="382"/>
      <c r="D10" s="138"/>
      <c r="E10" s="135" t="e">
        <f t="shared" si="6"/>
        <v>#DIV/0!</v>
      </c>
      <c r="F10" s="145"/>
      <c r="G10" s="226" t="e">
        <f t="shared" si="0"/>
        <v>#DIV/0!</v>
      </c>
      <c r="H10" s="138"/>
      <c r="I10" s="226" t="e">
        <f t="shared" ref="I10" si="27">ROUNDDOWN(H10/H$9*100,1)</f>
        <v>#DIV/0!</v>
      </c>
      <c r="J10" s="138"/>
      <c r="K10" s="226" t="e">
        <f t="shared" ref="K10" si="28">ROUNDDOWN(J10/J$9*100,1)</f>
        <v>#DIV/0!</v>
      </c>
      <c r="L10" s="138"/>
      <c r="M10" s="136" t="e">
        <f t="shared" ref="M10" si="29">ROUNDDOWN(L10/L$9*100,1)</f>
        <v>#DIV/0!</v>
      </c>
      <c r="N10" s="145"/>
      <c r="O10" s="226" t="e">
        <f t="shared" ref="O10" si="30">ROUNDDOWN(N10/N$9*100,1)</f>
        <v>#DIV/0!</v>
      </c>
      <c r="P10" s="138"/>
      <c r="Q10" s="136" t="e">
        <f t="shared" ref="Q10" si="31">ROUNDDOWN(P10/P$9*100,1)</f>
        <v>#DIV/0!</v>
      </c>
      <c r="R10" s="27"/>
    </row>
    <row r="11" spans="1:18" ht="24" customHeight="1" x14ac:dyDescent="0.15">
      <c r="A11" s="363"/>
      <c r="B11" s="379" t="s">
        <v>4</v>
      </c>
      <c r="C11" s="383"/>
      <c r="D11" s="139"/>
      <c r="E11" s="135" t="e">
        <f t="shared" si="6"/>
        <v>#DIV/0!</v>
      </c>
      <c r="F11" s="144"/>
      <c r="G11" s="146" t="e">
        <f t="shared" si="0"/>
        <v>#DIV/0!</v>
      </c>
      <c r="H11" s="139"/>
      <c r="I11" s="146" t="e">
        <f t="shared" ref="I11" si="32">ROUNDDOWN(H11/H$9*100,1)</f>
        <v>#DIV/0!</v>
      </c>
      <c r="J11" s="139"/>
      <c r="K11" s="146" t="e">
        <f t="shared" ref="K11" si="33">ROUNDDOWN(J11/J$9*100,1)</f>
        <v>#DIV/0!</v>
      </c>
      <c r="L11" s="139"/>
      <c r="M11" s="135" t="e">
        <f t="shared" ref="M11" si="34">ROUNDDOWN(L11/L$9*100,1)</f>
        <v>#DIV/0!</v>
      </c>
      <c r="N11" s="144"/>
      <c r="O11" s="146" t="e">
        <f t="shared" ref="O11" si="35">ROUNDDOWN(N11/N$9*100,1)</f>
        <v>#DIV/0!</v>
      </c>
      <c r="P11" s="139"/>
      <c r="Q11" s="135" t="e">
        <f t="shared" ref="Q11" si="36">ROUNDDOWN(P11/P$9*100,1)</f>
        <v>#DIV/0!</v>
      </c>
      <c r="R11" s="27"/>
    </row>
    <row r="12" spans="1:18" ht="24" customHeight="1" x14ac:dyDescent="0.15">
      <c r="A12" s="363"/>
      <c r="B12" s="379" t="s">
        <v>5</v>
      </c>
      <c r="C12" s="383"/>
      <c r="D12" s="139"/>
      <c r="E12" s="135" t="e">
        <f t="shared" si="6"/>
        <v>#DIV/0!</v>
      </c>
      <c r="F12" s="144"/>
      <c r="G12" s="146" t="e">
        <f t="shared" si="0"/>
        <v>#DIV/0!</v>
      </c>
      <c r="H12" s="139"/>
      <c r="I12" s="146" t="e">
        <f t="shared" ref="I12" si="37">ROUNDDOWN(H12/H$9*100,1)</f>
        <v>#DIV/0!</v>
      </c>
      <c r="J12" s="139"/>
      <c r="K12" s="146" t="e">
        <f t="shared" ref="K12" si="38">ROUNDDOWN(J12/J$9*100,1)</f>
        <v>#DIV/0!</v>
      </c>
      <c r="L12" s="139"/>
      <c r="M12" s="135" t="e">
        <f t="shared" ref="M12" si="39">ROUNDDOWN(L12/L$9*100,1)</f>
        <v>#DIV/0!</v>
      </c>
      <c r="N12" s="144"/>
      <c r="O12" s="146" t="e">
        <f t="shared" ref="O12" si="40">ROUNDDOWN(N12/N$9*100,1)</f>
        <v>#DIV/0!</v>
      </c>
      <c r="P12" s="139"/>
      <c r="Q12" s="135" t="e">
        <f t="shared" ref="Q12" si="41">ROUNDDOWN(P12/P$9*100,1)</f>
        <v>#DIV/0!</v>
      </c>
      <c r="R12" s="27"/>
    </row>
    <row r="13" spans="1:18" ht="24" customHeight="1" x14ac:dyDescent="0.15">
      <c r="A13" s="363"/>
      <c r="B13" s="379" t="s">
        <v>2</v>
      </c>
      <c r="C13" s="383"/>
      <c r="D13" s="139"/>
      <c r="E13" s="135" t="e">
        <f t="shared" si="6"/>
        <v>#DIV/0!</v>
      </c>
      <c r="F13" s="144"/>
      <c r="G13" s="146" t="e">
        <f t="shared" si="0"/>
        <v>#DIV/0!</v>
      </c>
      <c r="H13" s="139"/>
      <c r="I13" s="146" t="e">
        <f t="shared" ref="I13" si="42">ROUNDDOWN(H13/H$9*100,1)</f>
        <v>#DIV/0!</v>
      </c>
      <c r="J13" s="139"/>
      <c r="K13" s="146" t="e">
        <f t="shared" ref="K13" si="43">ROUNDDOWN(J13/J$9*100,1)</f>
        <v>#DIV/0!</v>
      </c>
      <c r="L13" s="139"/>
      <c r="M13" s="135" t="e">
        <f t="shared" ref="M13" si="44">ROUNDDOWN(L13/L$9*100,1)</f>
        <v>#DIV/0!</v>
      </c>
      <c r="N13" s="144"/>
      <c r="O13" s="146" t="e">
        <f t="shared" ref="O13" si="45">ROUNDDOWN(N13/N$9*100,1)</f>
        <v>#DIV/0!</v>
      </c>
      <c r="P13" s="139"/>
      <c r="Q13" s="135" t="e">
        <f t="shared" ref="Q13" si="46">ROUNDDOWN(P13/P$9*100,1)</f>
        <v>#DIV/0!</v>
      </c>
      <c r="R13" s="27"/>
    </row>
    <row r="14" spans="1:18" ht="24" customHeight="1" x14ac:dyDescent="0.15">
      <c r="A14" s="385"/>
      <c r="B14" s="368" t="s">
        <v>161</v>
      </c>
      <c r="C14" s="386"/>
      <c r="D14" s="140">
        <f>SUM(D10:D13)</f>
        <v>0</v>
      </c>
      <c r="E14" s="26" t="e">
        <f t="shared" si="6"/>
        <v>#DIV/0!</v>
      </c>
      <c r="F14" s="225">
        <f>SUM(F10:F13)</f>
        <v>0</v>
      </c>
      <c r="G14" s="62" t="e">
        <f t="shared" si="0"/>
        <v>#DIV/0!</v>
      </c>
      <c r="H14" s="140">
        <f>SUM(H10:H13)</f>
        <v>0</v>
      </c>
      <c r="I14" s="26" t="e">
        <f t="shared" ref="I14" si="47">ROUNDDOWN(H14/H$9*100,1)</f>
        <v>#DIV/0!</v>
      </c>
      <c r="J14" s="225">
        <f>SUM(J10:J13)</f>
        <v>0</v>
      </c>
      <c r="K14" s="62" t="e">
        <f t="shared" ref="K14" si="48">ROUNDDOWN(J14/J$9*100,1)</f>
        <v>#DIV/0!</v>
      </c>
      <c r="L14" s="140">
        <f>SUM(L10:L13)</f>
        <v>0</v>
      </c>
      <c r="M14" s="26" t="e">
        <f t="shared" ref="M14" si="49">ROUNDDOWN(L14/L$9*100,1)</f>
        <v>#DIV/0!</v>
      </c>
      <c r="N14" s="225">
        <f>SUM(N10:N13)</f>
        <v>0</v>
      </c>
      <c r="O14" s="62" t="e">
        <f t="shared" ref="O14" si="50">ROUNDDOWN(N14/N$9*100,1)</f>
        <v>#DIV/0!</v>
      </c>
      <c r="P14" s="140">
        <f>SUM(P10:P13)</f>
        <v>0</v>
      </c>
      <c r="Q14" s="26" t="e">
        <f t="shared" ref="Q14" si="51">ROUNDDOWN(P14/P$9*100,1)</f>
        <v>#DIV/0!</v>
      </c>
      <c r="R14" s="27"/>
    </row>
    <row r="15" spans="1:18" ht="24" customHeight="1" x14ac:dyDescent="0.15">
      <c r="A15" s="359" t="s">
        <v>122</v>
      </c>
      <c r="B15" s="360"/>
      <c r="C15" s="361"/>
      <c r="D15" s="141">
        <f>D9-D14</f>
        <v>0</v>
      </c>
      <c r="E15" s="137" t="e">
        <f t="shared" si="6"/>
        <v>#DIV/0!</v>
      </c>
      <c r="F15" s="149">
        <f>F9-F14</f>
        <v>0</v>
      </c>
      <c r="G15" s="137" t="e">
        <f t="shared" si="0"/>
        <v>#DIV/0!</v>
      </c>
      <c r="H15" s="231">
        <f>H9-H14</f>
        <v>0</v>
      </c>
      <c r="I15" s="230" t="e">
        <f t="shared" ref="I15" si="52">ROUNDDOWN(H15/H$9*100,1)</f>
        <v>#DIV/0!</v>
      </c>
      <c r="J15" s="231">
        <f>J9-J14</f>
        <v>0</v>
      </c>
      <c r="K15" s="232" t="e">
        <f t="shared" ref="K15" si="53">ROUNDDOWN(J15/J$9*100,1)</f>
        <v>#DIV/0!</v>
      </c>
      <c r="L15" s="141">
        <f>L9-L14</f>
        <v>0</v>
      </c>
      <c r="M15" s="137" t="e">
        <f t="shared" ref="M15" si="54">ROUNDDOWN(L15/L$9*100,1)</f>
        <v>#DIV/0!</v>
      </c>
      <c r="N15" s="149">
        <f>N9-N14</f>
        <v>0</v>
      </c>
      <c r="O15" s="232" t="e">
        <f t="shared" ref="O15" si="55">ROUNDDOWN(N15/N$9*100,1)</f>
        <v>#DIV/0!</v>
      </c>
      <c r="P15" s="141">
        <f>P9-P14</f>
        <v>0</v>
      </c>
      <c r="Q15" s="137" t="e">
        <f t="shared" ref="Q15" si="56">ROUNDDOWN(P15/P$9*100,1)</f>
        <v>#DIV/0!</v>
      </c>
      <c r="R15" s="28"/>
    </row>
    <row r="16" spans="1:18" ht="24" customHeight="1" x14ac:dyDescent="0.15">
      <c r="A16" s="356" t="s">
        <v>181</v>
      </c>
      <c r="B16" s="356"/>
      <c r="C16" s="356"/>
      <c r="D16" s="356"/>
      <c r="E16" s="356"/>
      <c r="F16" s="356"/>
      <c r="G16" s="356"/>
      <c r="H16" s="356"/>
      <c r="I16" s="356"/>
      <c r="J16" s="356"/>
      <c r="K16" s="356"/>
      <c r="L16" s="356"/>
      <c r="M16" s="356"/>
      <c r="N16" s="356"/>
      <c r="O16" s="356"/>
      <c r="P16" s="356"/>
      <c r="Q16" s="356"/>
      <c r="R16" s="356"/>
    </row>
    <row r="17" spans="1:18" ht="15.75" customHeight="1" x14ac:dyDescent="0.15"/>
    <row r="18" spans="1:18" s="70" customFormat="1" ht="24" customHeight="1" x14ac:dyDescent="0.15">
      <c r="A18" s="70" t="s">
        <v>148</v>
      </c>
      <c r="R18" s="39" t="s">
        <v>149</v>
      </c>
    </row>
    <row r="19" spans="1:18" ht="24" customHeight="1" x14ac:dyDescent="0.15">
      <c r="A19" s="373" t="s">
        <v>39</v>
      </c>
      <c r="B19" s="374"/>
      <c r="C19" s="375"/>
      <c r="D19" s="352">
        <v>30</v>
      </c>
      <c r="E19" s="353"/>
      <c r="F19" s="352" t="s">
        <v>185</v>
      </c>
      <c r="G19" s="353"/>
      <c r="H19" s="352">
        <v>2</v>
      </c>
      <c r="I19" s="353"/>
      <c r="J19" s="352">
        <v>3</v>
      </c>
      <c r="K19" s="353"/>
      <c r="L19" s="352">
        <v>4</v>
      </c>
      <c r="M19" s="353"/>
      <c r="N19" s="354">
        <v>5</v>
      </c>
      <c r="O19" s="355"/>
      <c r="P19" s="354">
        <v>6</v>
      </c>
      <c r="Q19" s="355"/>
      <c r="R19" s="357" t="s">
        <v>40</v>
      </c>
    </row>
    <row r="20" spans="1:18" ht="24" customHeight="1" x14ac:dyDescent="0.15">
      <c r="A20" s="376"/>
      <c r="B20" s="377"/>
      <c r="C20" s="378"/>
      <c r="D20" s="13" t="s">
        <v>45</v>
      </c>
      <c r="E20" s="29" t="s">
        <v>109</v>
      </c>
      <c r="F20" s="10" t="s">
        <v>45</v>
      </c>
      <c r="G20" s="63" t="s">
        <v>109</v>
      </c>
      <c r="H20" s="13" t="s">
        <v>45</v>
      </c>
      <c r="I20" s="29" t="s">
        <v>109</v>
      </c>
      <c r="J20" s="10" t="s">
        <v>45</v>
      </c>
      <c r="K20" s="63" t="s">
        <v>109</v>
      </c>
      <c r="L20" s="13" t="s">
        <v>45</v>
      </c>
      <c r="M20" s="29" t="s">
        <v>109</v>
      </c>
      <c r="N20" s="10" t="s">
        <v>45</v>
      </c>
      <c r="O20" s="63" t="s">
        <v>109</v>
      </c>
      <c r="P20" s="13" t="s">
        <v>45</v>
      </c>
      <c r="Q20" s="29" t="s">
        <v>109</v>
      </c>
      <c r="R20" s="358"/>
    </row>
    <row r="21" spans="1:18" ht="24" customHeight="1" x14ac:dyDescent="0.15">
      <c r="A21" s="362" t="s">
        <v>52</v>
      </c>
      <c r="B21" s="366" t="s">
        <v>6</v>
      </c>
      <c r="C21" s="367"/>
      <c r="D21" s="138"/>
      <c r="E21" s="135"/>
      <c r="F21" s="145"/>
      <c r="G21" s="146" t="e">
        <f>ROUNDDOWN(F21/D21*100,1)</f>
        <v>#DIV/0!</v>
      </c>
      <c r="H21" s="138"/>
      <c r="I21" s="135" t="e">
        <f t="shared" ref="I21:Q28" si="57">ROUNDDOWN(H21/F21*100,1)</f>
        <v>#DIV/0!</v>
      </c>
      <c r="J21" s="145"/>
      <c r="K21" s="146" t="e">
        <f t="shared" si="57"/>
        <v>#DIV/0!</v>
      </c>
      <c r="L21" s="138"/>
      <c r="M21" s="135" t="e">
        <f t="shared" si="57"/>
        <v>#DIV/0!</v>
      </c>
      <c r="N21" s="145"/>
      <c r="O21" s="146" t="e">
        <f t="shared" si="57"/>
        <v>#DIV/0!</v>
      </c>
      <c r="P21" s="138"/>
      <c r="Q21" s="135" t="e">
        <f t="shared" si="57"/>
        <v>#DIV/0!</v>
      </c>
      <c r="R21" s="27"/>
    </row>
    <row r="22" spans="1:18" ht="24" customHeight="1" x14ac:dyDescent="0.15">
      <c r="A22" s="363"/>
      <c r="B22" s="364" t="s">
        <v>53</v>
      </c>
      <c r="C22" s="16" t="s">
        <v>54</v>
      </c>
      <c r="D22" s="139"/>
      <c r="E22" s="135"/>
      <c r="F22" s="144"/>
      <c r="G22" s="146" t="e">
        <f t="shared" ref="G22:G28" si="58">ROUNDDOWN(F22/D22*100,1)</f>
        <v>#DIV/0!</v>
      </c>
      <c r="H22" s="139"/>
      <c r="I22" s="135" t="e">
        <f t="shared" si="57"/>
        <v>#DIV/0!</v>
      </c>
      <c r="J22" s="144"/>
      <c r="K22" s="146" t="e">
        <f t="shared" si="57"/>
        <v>#DIV/0!</v>
      </c>
      <c r="L22" s="139"/>
      <c r="M22" s="135" t="e">
        <f t="shared" si="57"/>
        <v>#DIV/0!</v>
      </c>
      <c r="N22" s="144"/>
      <c r="O22" s="146" t="e">
        <f t="shared" si="57"/>
        <v>#DIV/0!</v>
      </c>
      <c r="P22" s="139"/>
      <c r="Q22" s="135" t="e">
        <f t="shared" si="57"/>
        <v>#DIV/0!</v>
      </c>
      <c r="R22" s="27"/>
    </row>
    <row r="23" spans="1:18" ht="24" customHeight="1" x14ac:dyDescent="0.15">
      <c r="A23" s="363"/>
      <c r="B23" s="365"/>
      <c r="C23" s="16" t="s">
        <v>55</v>
      </c>
      <c r="D23" s="139"/>
      <c r="E23" s="135"/>
      <c r="F23" s="144"/>
      <c r="G23" s="146" t="e">
        <f t="shared" si="58"/>
        <v>#DIV/0!</v>
      </c>
      <c r="H23" s="139"/>
      <c r="I23" s="135" t="e">
        <f t="shared" si="57"/>
        <v>#DIV/0!</v>
      </c>
      <c r="J23" s="144"/>
      <c r="K23" s="146" t="e">
        <f t="shared" si="57"/>
        <v>#DIV/0!</v>
      </c>
      <c r="L23" s="139"/>
      <c r="M23" s="135" t="e">
        <f t="shared" si="57"/>
        <v>#DIV/0!</v>
      </c>
      <c r="N23" s="144"/>
      <c r="O23" s="146" t="e">
        <f t="shared" si="57"/>
        <v>#DIV/0!</v>
      </c>
      <c r="P23" s="139"/>
      <c r="Q23" s="135" t="e">
        <f t="shared" si="57"/>
        <v>#DIV/0!</v>
      </c>
      <c r="R23" s="27"/>
    </row>
    <row r="24" spans="1:18" ht="24" customHeight="1" x14ac:dyDescent="0.15">
      <c r="A24" s="363"/>
      <c r="B24" s="379" t="s">
        <v>56</v>
      </c>
      <c r="C24" s="380"/>
      <c r="D24" s="139"/>
      <c r="E24" s="135"/>
      <c r="F24" s="144"/>
      <c r="G24" s="146" t="e">
        <f t="shared" si="58"/>
        <v>#DIV/0!</v>
      </c>
      <c r="H24" s="139"/>
      <c r="I24" s="135" t="e">
        <f t="shared" si="57"/>
        <v>#DIV/0!</v>
      </c>
      <c r="J24" s="144"/>
      <c r="K24" s="146" t="e">
        <f t="shared" si="57"/>
        <v>#DIV/0!</v>
      </c>
      <c r="L24" s="139"/>
      <c r="M24" s="135" t="e">
        <f t="shared" si="57"/>
        <v>#DIV/0!</v>
      </c>
      <c r="N24" s="144"/>
      <c r="O24" s="146" t="e">
        <f t="shared" si="57"/>
        <v>#DIV/0!</v>
      </c>
      <c r="P24" s="139"/>
      <c r="Q24" s="135" t="e">
        <f t="shared" si="57"/>
        <v>#DIV/0!</v>
      </c>
      <c r="R24" s="27"/>
    </row>
    <row r="25" spans="1:18" ht="24" customHeight="1" x14ac:dyDescent="0.15">
      <c r="A25" s="363"/>
      <c r="B25" s="379" t="s">
        <v>57</v>
      </c>
      <c r="C25" s="380"/>
      <c r="D25" s="139"/>
      <c r="E25" s="135"/>
      <c r="F25" s="144"/>
      <c r="G25" s="146" t="e">
        <f t="shared" si="58"/>
        <v>#DIV/0!</v>
      </c>
      <c r="H25" s="139"/>
      <c r="I25" s="135" t="e">
        <f t="shared" si="57"/>
        <v>#DIV/0!</v>
      </c>
      <c r="J25" s="144"/>
      <c r="K25" s="146" t="e">
        <f t="shared" si="57"/>
        <v>#DIV/0!</v>
      </c>
      <c r="L25" s="139"/>
      <c r="M25" s="135" t="e">
        <f t="shared" si="57"/>
        <v>#DIV/0!</v>
      </c>
      <c r="N25" s="144"/>
      <c r="O25" s="146" t="e">
        <f t="shared" si="57"/>
        <v>#DIV/0!</v>
      </c>
      <c r="P25" s="139"/>
      <c r="Q25" s="135" t="e">
        <f t="shared" si="57"/>
        <v>#DIV/0!</v>
      </c>
      <c r="R25" s="27"/>
    </row>
    <row r="26" spans="1:18" ht="24" customHeight="1" x14ac:dyDescent="0.15">
      <c r="A26" s="363"/>
      <c r="B26" s="368" t="s">
        <v>58</v>
      </c>
      <c r="C26" s="369"/>
      <c r="D26" s="143">
        <f>SUM(D21:D25)</f>
        <v>0</v>
      </c>
      <c r="E26" s="142"/>
      <c r="F26" s="147">
        <f>SUM(F21:F25)</f>
        <v>0</v>
      </c>
      <c r="G26" s="148" t="e">
        <f t="shared" si="58"/>
        <v>#DIV/0!</v>
      </c>
      <c r="H26" s="143">
        <f>SUM(H21:H25)</f>
        <v>0</v>
      </c>
      <c r="I26" s="142" t="e">
        <f t="shared" si="57"/>
        <v>#DIV/0!</v>
      </c>
      <c r="J26" s="147">
        <f>SUM(J21:J25)</f>
        <v>0</v>
      </c>
      <c r="K26" s="148" t="e">
        <f t="shared" si="57"/>
        <v>#DIV/0!</v>
      </c>
      <c r="L26" s="143">
        <f>SUM(L21:L25)</f>
        <v>0</v>
      </c>
      <c r="M26" s="142" t="e">
        <f t="shared" si="57"/>
        <v>#DIV/0!</v>
      </c>
      <c r="N26" s="147">
        <f>SUM(N21:N25)</f>
        <v>0</v>
      </c>
      <c r="O26" s="148" t="e">
        <f t="shared" si="57"/>
        <v>#DIV/0!</v>
      </c>
      <c r="P26" s="143">
        <f>SUM(P21:P25)</f>
        <v>0</v>
      </c>
      <c r="Q26" s="142" t="e">
        <f t="shared" si="57"/>
        <v>#DIV/0!</v>
      </c>
      <c r="R26" s="27"/>
    </row>
    <row r="27" spans="1:18" ht="24" customHeight="1" x14ac:dyDescent="0.15">
      <c r="A27" s="370" t="s">
        <v>59</v>
      </c>
      <c r="B27" s="371"/>
      <c r="C27" s="372"/>
      <c r="D27" s="231"/>
      <c r="E27" s="230"/>
      <c r="F27" s="231"/>
      <c r="G27" s="232" t="e">
        <f t="shared" si="58"/>
        <v>#DIV/0!</v>
      </c>
      <c r="H27" s="229"/>
      <c r="I27" s="230" t="e">
        <f t="shared" si="57"/>
        <v>#DIV/0!</v>
      </c>
      <c r="J27" s="231"/>
      <c r="K27" s="232" t="e">
        <f t="shared" si="57"/>
        <v>#DIV/0!</v>
      </c>
      <c r="L27" s="229"/>
      <c r="M27" s="230" t="e">
        <f t="shared" si="57"/>
        <v>#DIV/0!</v>
      </c>
      <c r="N27" s="231"/>
      <c r="O27" s="232" t="e">
        <f t="shared" si="57"/>
        <v>#DIV/0!</v>
      </c>
      <c r="P27" s="229"/>
      <c r="Q27" s="232" t="e">
        <f t="shared" si="57"/>
        <v>#DIV/0!</v>
      </c>
      <c r="R27" s="27"/>
    </row>
    <row r="28" spans="1:18" ht="24" customHeight="1" x14ac:dyDescent="0.15">
      <c r="A28" s="370" t="s">
        <v>60</v>
      </c>
      <c r="B28" s="371"/>
      <c r="C28" s="372"/>
      <c r="D28" s="229">
        <f>SUM(D26:D27)</f>
        <v>0</v>
      </c>
      <c r="E28" s="230"/>
      <c r="F28" s="231">
        <f>SUM(F26:F27)</f>
        <v>0</v>
      </c>
      <c r="G28" s="232" t="e">
        <f t="shared" si="58"/>
        <v>#DIV/0!</v>
      </c>
      <c r="H28" s="229">
        <f>SUM(H26:H27)</f>
        <v>0</v>
      </c>
      <c r="I28" s="230" t="e">
        <f t="shared" si="57"/>
        <v>#DIV/0!</v>
      </c>
      <c r="J28" s="231">
        <f>SUM(J26:J27)</f>
        <v>0</v>
      </c>
      <c r="K28" s="232" t="e">
        <f t="shared" si="57"/>
        <v>#DIV/0!</v>
      </c>
      <c r="L28" s="229">
        <f>SUM(L26:L27)</f>
        <v>0</v>
      </c>
      <c r="M28" s="230" t="e">
        <f t="shared" si="57"/>
        <v>#DIV/0!</v>
      </c>
      <c r="N28" s="231">
        <f>SUM(N26:N27)</f>
        <v>0</v>
      </c>
      <c r="O28" s="232" t="e">
        <f t="shared" si="57"/>
        <v>#DIV/0!</v>
      </c>
      <c r="P28" s="229">
        <f>SUM(P26:P27)</f>
        <v>0</v>
      </c>
      <c r="Q28" s="232" t="e">
        <f t="shared" si="57"/>
        <v>#DIV/0!</v>
      </c>
      <c r="R28" s="28"/>
    </row>
    <row r="29" spans="1:18" ht="24" customHeight="1" x14ac:dyDescent="0.15">
      <c r="A29" s="356" t="s">
        <v>180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</row>
    <row r="33" s="39" customFormat="1" ht="20.100000000000001" customHeight="1" x14ac:dyDescent="0.15"/>
    <row r="34" s="39" customFormat="1" ht="20.100000000000001" customHeight="1" x14ac:dyDescent="0.15"/>
    <row r="35" s="39" customFormat="1" ht="20.100000000000001" customHeight="1" x14ac:dyDescent="0.15"/>
    <row r="36" s="39" customFormat="1" ht="20.100000000000001" customHeight="1" x14ac:dyDescent="0.15"/>
    <row r="37" s="39" customFormat="1" ht="20.100000000000001" customHeight="1" x14ac:dyDescent="0.15"/>
    <row r="38" s="39" customFormat="1" ht="20.100000000000001" customHeight="1" x14ac:dyDescent="0.15"/>
  </sheetData>
  <mergeCells count="41">
    <mergeCell ref="A29:R29"/>
    <mergeCell ref="B10:C10"/>
    <mergeCell ref="B13:C13"/>
    <mergeCell ref="B12:C12"/>
    <mergeCell ref="D3:E3"/>
    <mergeCell ref="F3:G3"/>
    <mergeCell ref="B11:C11"/>
    <mergeCell ref="A3:C4"/>
    <mergeCell ref="A5:A9"/>
    <mergeCell ref="A10:A14"/>
    <mergeCell ref="B14:C14"/>
    <mergeCell ref="B5:C5"/>
    <mergeCell ref="B6:C6"/>
    <mergeCell ref="B7:C7"/>
    <mergeCell ref="B8:C8"/>
    <mergeCell ref="B9:C9"/>
    <mergeCell ref="L3:M3"/>
    <mergeCell ref="N3:O3"/>
    <mergeCell ref="P3:Q3"/>
    <mergeCell ref="R3:R4"/>
    <mergeCell ref="H3:I3"/>
    <mergeCell ref="J3:K3"/>
    <mergeCell ref="A28:C28"/>
    <mergeCell ref="A19:C20"/>
    <mergeCell ref="B24:C24"/>
    <mergeCell ref="B25:C25"/>
    <mergeCell ref="A27:C27"/>
    <mergeCell ref="A15:C15"/>
    <mergeCell ref="A21:A26"/>
    <mergeCell ref="B22:B23"/>
    <mergeCell ref="B21:C21"/>
    <mergeCell ref="B26:C26"/>
    <mergeCell ref="L19:M19"/>
    <mergeCell ref="N19:O19"/>
    <mergeCell ref="H19:I19"/>
    <mergeCell ref="A16:R16"/>
    <mergeCell ref="P19:Q19"/>
    <mergeCell ref="R19:R20"/>
    <mergeCell ref="J19:K19"/>
    <mergeCell ref="D19:E19"/>
    <mergeCell ref="F19:G19"/>
  </mergeCells>
  <phoneticPr fontId="2"/>
  <pageMargins left="0.78740157480314965" right="0.19685039370078741" top="0.78740157480314965" bottom="0.59055118110236227" header="0.51181102362204722" footer="0.19685039370078741"/>
  <pageSetup paperSize="9" scale="80" orientation="landscape" horizontalDpi="400" verticalDpi="400" r:id="rId1"/>
  <headerFooter alignWithMargins="0">
    <oddFooter>&amp;C&amp;"ＭＳ 明朝,標準"&amp;14-２-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9"/>
  <sheetViews>
    <sheetView topLeftCell="A3" zoomScale="75" workbookViewId="0">
      <selection activeCell="D15" sqref="A15:XFD16"/>
    </sheetView>
  </sheetViews>
  <sheetFormatPr defaultRowHeight="18" customHeight="1" x14ac:dyDescent="0.15"/>
  <cols>
    <col min="1" max="1" width="3.625" style="79" customWidth="1"/>
    <col min="2" max="3" width="8.625" style="79" customWidth="1"/>
    <col min="4" max="17" width="10.375" style="79" customWidth="1"/>
    <col min="18" max="16384" width="9" style="79"/>
  </cols>
  <sheetData>
    <row r="1" spans="1:18" s="77" customFormat="1" ht="21.95" customHeight="1" x14ac:dyDescent="0.15">
      <c r="A1" s="413" t="s">
        <v>142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78"/>
    </row>
    <row r="2" spans="1:18" ht="17.45" customHeight="1" x14ac:dyDescent="0.15">
      <c r="P2" s="414" t="s">
        <v>82</v>
      </c>
      <c r="Q2" s="414"/>
    </row>
    <row r="3" spans="1:18" ht="18.2" customHeight="1" x14ac:dyDescent="0.15">
      <c r="A3" s="403" t="s">
        <v>169</v>
      </c>
      <c r="B3" s="404"/>
      <c r="C3" s="405"/>
      <c r="D3" s="416" t="s">
        <v>189</v>
      </c>
      <c r="E3" s="416"/>
      <c r="F3" s="416"/>
      <c r="G3" s="415">
        <v>7</v>
      </c>
      <c r="H3" s="416"/>
      <c r="I3" s="417"/>
      <c r="J3" s="415">
        <v>8</v>
      </c>
      <c r="K3" s="416"/>
      <c r="L3" s="417"/>
      <c r="M3" s="415">
        <v>9</v>
      </c>
      <c r="N3" s="416"/>
      <c r="O3" s="417"/>
      <c r="P3" s="333">
        <v>10</v>
      </c>
      <c r="Q3" s="80">
        <v>11</v>
      </c>
    </row>
    <row r="4" spans="1:18" ht="18.2" customHeight="1" x14ac:dyDescent="0.15">
      <c r="A4" s="406"/>
      <c r="B4" s="407"/>
      <c r="C4" s="408"/>
      <c r="D4" s="81" t="s">
        <v>190</v>
      </c>
      <c r="E4" s="82" t="s">
        <v>62</v>
      </c>
      <c r="F4" s="84" t="s">
        <v>110</v>
      </c>
      <c r="G4" s="81" t="s">
        <v>190</v>
      </c>
      <c r="H4" s="82" t="s">
        <v>63</v>
      </c>
      <c r="I4" s="84" t="s">
        <v>110</v>
      </c>
      <c r="J4" s="81" t="s">
        <v>190</v>
      </c>
      <c r="K4" s="82" t="s">
        <v>83</v>
      </c>
      <c r="L4" s="84" t="s">
        <v>110</v>
      </c>
      <c r="M4" s="81" t="s">
        <v>190</v>
      </c>
      <c r="N4" s="82" t="s">
        <v>83</v>
      </c>
      <c r="O4" s="84" t="s">
        <v>110</v>
      </c>
      <c r="P4" s="150" t="s">
        <v>150</v>
      </c>
      <c r="Q4" s="151" t="s">
        <v>150</v>
      </c>
    </row>
    <row r="5" spans="1:18" ht="18.2" customHeight="1" x14ac:dyDescent="0.15">
      <c r="A5" s="389" t="s">
        <v>162</v>
      </c>
      <c r="B5" s="420" t="s">
        <v>0</v>
      </c>
      <c r="C5" s="421"/>
      <c r="D5" s="85"/>
      <c r="E5" s="86"/>
      <c r="F5" s="87">
        <f>D5-E5</f>
        <v>0</v>
      </c>
      <c r="G5" s="85"/>
      <c r="H5" s="86"/>
      <c r="I5" s="88">
        <f>G5-H5</f>
        <v>0</v>
      </c>
      <c r="J5" s="89"/>
      <c r="K5" s="86"/>
      <c r="L5" s="87">
        <f t="shared" ref="L5:L34" si="0">J5-K5</f>
        <v>0</v>
      </c>
      <c r="M5" s="85"/>
      <c r="N5" s="86"/>
      <c r="O5" s="88">
        <f t="shared" ref="O5:O34" si="1">M5-N5</f>
        <v>0</v>
      </c>
      <c r="P5" s="90"/>
      <c r="Q5" s="91"/>
    </row>
    <row r="6" spans="1:18" ht="18.2" customHeight="1" x14ac:dyDescent="0.15">
      <c r="A6" s="409"/>
      <c r="B6" s="392" t="s">
        <v>7</v>
      </c>
      <c r="C6" s="393"/>
      <c r="D6" s="92"/>
      <c r="E6" s="93"/>
      <c r="F6" s="94">
        <f t="shared" ref="F6:F17" si="2">D6-E6</f>
        <v>0</v>
      </c>
      <c r="G6" s="92"/>
      <c r="H6" s="93"/>
      <c r="I6" s="95">
        <f t="shared" ref="I6:I34" si="3">G6-H6</f>
        <v>0</v>
      </c>
      <c r="J6" s="96"/>
      <c r="K6" s="93"/>
      <c r="L6" s="94">
        <f t="shared" si="0"/>
        <v>0</v>
      </c>
      <c r="M6" s="92"/>
      <c r="N6" s="93"/>
      <c r="O6" s="95">
        <f t="shared" si="1"/>
        <v>0</v>
      </c>
      <c r="P6" s="97"/>
      <c r="Q6" s="98"/>
    </row>
    <row r="7" spans="1:18" ht="18.2" customHeight="1" x14ac:dyDescent="0.15">
      <c r="A7" s="409"/>
      <c r="B7" s="392" t="s">
        <v>8</v>
      </c>
      <c r="C7" s="393"/>
      <c r="D7" s="92"/>
      <c r="E7" s="93"/>
      <c r="F7" s="94">
        <f t="shared" si="2"/>
        <v>0</v>
      </c>
      <c r="G7" s="92"/>
      <c r="H7" s="93"/>
      <c r="I7" s="95">
        <f t="shared" si="3"/>
        <v>0</v>
      </c>
      <c r="J7" s="96"/>
      <c r="K7" s="93"/>
      <c r="L7" s="94">
        <f t="shared" si="0"/>
        <v>0</v>
      </c>
      <c r="M7" s="92"/>
      <c r="N7" s="93"/>
      <c r="O7" s="95">
        <f t="shared" si="1"/>
        <v>0</v>
      </c>
      <c r="P7" s="97"/>
      <c r="Q7" s="98"/>
    </row>
    <row r="8" spans="1:18" ht="18.2" customHeight="1" x14ac:dyDescent="0.15">
      <c r="A8" s="409"/>
      <c r="B8" s="392" t="s">
        <v>1</v>
      </c>
      <c r="C8" s="393"/>
      <c r="D8" s="92"/>
      <c r="E8" s="93"/>
      <c r="F8" s="94">
        <f t="shared" si="2"/>
        <v>0</v>
      </c>
      <c r="G8" s="92"/>
      <c r="H8" s="93"/>
      <c r="I8" s="95">
        <f t="shared" si="3"/>
        <v>0</v>
      </c>
      <c r="J8" s="96"/>
      <c r="K8" s="93"/>
      <c r="L8" s="94">
        <f t="shared" si="0"/>
        <v>0</v>
      </c>
      <c r="M8" s="92"/>
      <c r="N8" s="93"/>
      <c r="O8" s="95">
        <f t="shared" si="1"/>
        <v>0</v>
      </c>
      <c r="P8" s="97"/>
      <c r="Q8" s="98"/>
    </row>
    <row r="9" spans="1:18" ht="18.2" customHeight="1" x14ac:dyDescent="0.15">
      <c r="A9" s="409"/>
      <c r="B9" s="392" t="s">
        <v>174</v>
      </c>
      <c r="C9" s="393"/>
      <c r="D9" s="92"/>
      <c r="E9" s="93"/>
      <c r="F9" s="94">
        <f t="shared" si="2"/>
        <v>0</v>
      </c>
      <c r="G9" s="92"/>
      <c r="H9" s="93"/>
      <c r="I9" s="95">
        <f t="shared" si="3"/>
        <v>0</v>
      </c>
      <c r="J9" s="96"/>
      <c r="K9" s="93"/>
      <c r="L9" s="94">
        <f t="shared" si="0"/>
        <v>0</v>
      </c>
      <c r="M9" s="92"/>
      <c r="N9" s="93"/>
      <c r="O9" s="95">
        <f t="shared" si="1"/>
        <v>0</v>
      </c>
      <c r="P9" s="97"/>
      <c r="Q9" s="98"/>
    </row>
    <row r="10" spans="1:18" ht="18.2" customHeight="1" x14ac:dyDescent="0.15">
      <c r="A10" s="409"/>
      <c r="B10" s="418" t="s">
        <v>173</v>
      </c>
      <c r="C10" s="419"/>
      <c r="D10" s="92"/>
      <c r="E10" s="93"/>
      <c r="F10" s="94">
        <f t="shared" si="2"/>
        <v>0</v>
      </c>
      <c r="G10" s="92"/>
      <c r="H10" s="93"/>
      <c r="I10" s="95">
        <f t="shared" si="3"/>
        <v>0</v>
      </c>
      <c r="J10" s="96"/>
      <c r="K10" s="93"/>
      <c r="L10" s="94">
        <f t="shared" si="0"/>
        <v>0</v>
      </c>
      <c r="M10" s="92"/>
      <c r="N10" s="93"/>
      <c r="O10" s="95">
        <f t="shared" si="1"/>
        <v>0</v>
      </c>
      <c r="P10" s="97"/>
      <c r="Q10" s="98"/>
    </row>
    <row r="11" spans="1:18" ht="18.2" customHeight="1" x14ac:dyDescent="0.15">
      <c r="A11" s="409"/>
      <c r="B11" s="392" t="s">
        <v>175</v>
      </c>
      <c r="C11" s="393"/>
      <c r="D11" s="92"/>
      <c r="E11" s="93"/>
      <c r="F11" s="94">
        <f t="shared" si="2"/>
        <v>0</v>
      </c>
      <c r="G11" s="92"/>
      <c r="H11" s="93"/>
      <c r="I11" s="95">
        <f t="shared" si="3"/>
        <v>0</v>
      </c>
      <c r="J11" s="96"/>
      <c r="K11" s="93"/>
      <c r="L11" s="94">
        <f t="shared" si="0"/>
        <v>0</v>
      </c>
      <c r="M11" s="92"/>
      <c r="N11" s="93"/>
      <c r="O11" s="95">
        <f t="shared" si="1"/>
        <v>0</v>
      </c>
      <c r="P11" s="97"/>
      <c r="Q11" s="98"/>
    </row>
    <row r="12" spans="1:18" ht="18.2" customHeight="1" x14ac:dyDescent="0.15">
      <c r="A12" s="409"/>
      <c r="B12" s="392" t="s">
        <v>9</v>
      </c>
      <c r="C12" s="393"/>
      <c r="D12" s="92"/>
      <c r="E12" s="93"/>
      <c r="F12" s="94">
        <f t="shared" si="2"/>
        <v>0</v>
      </c>
      <c r="G12" s="92"/>
      <c r="H12" s="93"/>
      <c r="I12" s="95">
        <f t="shared" si="3"/>
        <v>0</v>
      </c>
      <c r="J12" s="96"/>
      <c r="K12" s="93"/>
      <c r="L12" s="94">
        <f t="shared" si="0"/>
        <v>0</v>
      </c>
      <c r="M12" s="92"/>
      <c r="N12" s="93"/>
      <c r="O12" s="95">
        <f t="shared" si="1"/>
        <v>0</v>
      </c>
      <c r="P12" s="97"/>
      <c r="Q12" s="98"/>
    </row>
    <row r="13" spans="1:18" ht="18.2" customHeight="1" x14ac:dyDescent="0.15">
      <c r="A13" s="409"/>
      <c r="B13" s="402" t="s">
        <v>84</v>
      </c>
      <c r="C13" s="36" t="s">
        <v>10</v>
      </c>
      <c r="D13" s="92"/>
      <c r="E13" s="93"/>
      <c r="F13" s="94">
        <f t="shared" si="2"/>
        <v>0</v>
      </c>
      <c r="G13" s="92"/>
      <c r="H13" s="93"/>
      <c r="I13" s="95">
        <f t="shared" si="3"/>
        <v>0</v>
      </c>
      <c r="J13" s="96"/>
      <c r="K13" s="93"/>
      <c r="L13" s="94">
        <f t="shared" si="0"/>
        <v>0</v>
      </c>
      <c r="M13" s="92"/>
      <c r="N13" s="93"/>
      <c r="O13" s="95">
        <f t="shared" si="1"/>
        <v>0</v>
      </c>
      <c r="P13" s="97"/>
      <c r="Q13" s="98"/>
    </row>
    <row r="14" spans="1:18" ht="18.2" customHeight="1" x14ac:dyDescent="0.15">
      <c r="A14" s="409"/>
      <c r="B14" s="402"/>
      <c r="C14" s="36" t="s">
        <v>11</v>
      </c>
      <c r="D14" s="92"/>
      <c r="E14" s="93"/>
      <c r="F14" s="94">
        <f t="shared" si="2"/>
        <v>0</v>
      </c>
      <c r="G14" s="92"/>
      <c r="H14" s="93"/>
      <c r="I14" s="95">
        <f t="shared" si="3"/>
        <v>0</v>
      </c>
      <c r="J14" s="96"/>
      <c r="K14" s="93"/>
      <c r="L14" s="94">
        <f t="shared" si="0"/>
        <v>0</v>
      </c>
      <c r="M14" s="92"/>
      <c r="N14" s="93"/>
      <c r="O14" s="95">
        <f t="shared" si="1"/>
        <v>0</v>
      </c>
      <c r="P14" s="97"/>
      <c r="Q14" s="98"/>
    </row>
    <row r="15" spans="1:18" ht="18.2" customHeight="1" x14ac:dyDescent="0.15">
      <c r="A15" s="409"/>
      <c r="B15" s="392" t="s">
        <v>12</v>
      </c>
      <c r="C15" s="393"/>
      <c r="D15" s="92"/>
      <c r="E15" s="93"/>
      <c r="F15" s="94">
        <f t="shared" si="2"/>
        <v>0</v>
      </c>
      <c r="G15" s="92"/>
      <c r="H15" s="93"/>
      <c r="I15" s="95">
        <f t="shared" si="3"/>
        <v>0</v>
      </c>
      <c r="J15" s="96"/>
      <c r="K15" s="93"/>
      <c r="L15" s="94">
        <f t="shared" si="0"/>
        <v>0</v>
      </c>
      <c r="M15" s="92"/>
      <c r="N15" s="93"/>
      <c r="O15" s="95">
        <f t="shared" si="1"/>
        <v>0</v>
      </c>
      <c r="P15" s="97"/>
      <c r="Q15" s="98"/>
    </row>
    <row r="16" spans="1:18" ht="18.2" customHeight="1" x14ac:dyDescent="0.15">
      <c r="A16" s="409"/>
      <c r="B16" s="392" t="s">
        <v>13</v>
      </c>
      <c r="C16" s="393"/>
      <c r="D16" s="92"/>
      <c r="E16" s="93"/>
      <c r="F16" s="94">
        <f t="shared" si="2"/>
        <v>0</v>
      </c>
      <c r="G16" s="92"/>
      <c r="H16" s="93"/>
      <c r="I16" s="95">
        <f t="shared" si="3"/>
        <v>0</v>
      </c>
      <c r="J16" s="96"/>
      <c r="K16" s="93"/>
      <c r="L16" s="94">
        <f t="shared" si="0"/>
        <v>0</v>
      </c>
      <c r="M16" s="92"/>
      <c r="N16" s="93"/>
      <c r="O16" s="95">
        <f t="shared" si="1"/>
        <v>0</v>
      </c>
      <c r="P16" s="97"/>
      <c r="Q16" s="98"/>
    </row>
    <row r="17" spans="1:36" ht="18.2" customHeight="1" x14ac:dyDescent="0.15">
      <c r="A17" s="409"/>
      <c r="B17" s="392" t="s">
        <v>14</v>
      </c>
      <c r="C17" s="393"/>
      <c r="D17" s="92"/>
      <c r="E17" s="93"/>
      <c r="F17" s="94">
        <f t="shared" si="2"/>
        <v>0</v>
      </c>
      <c r="G17" s="92"/>
      <c r="H17" s="93"/>
      <c r="I17" s="95">
        <f t="shared" si="3"/>
        <v>0</v>
      </c>
      <c r="J17" s="96"/>
      <c r="K17" s="93"/>
      <c r="L17" s="94">
        <f t="shared" si="0"/>
        <v>0</v>
      </c>
      <c r="M17" s="92"/>
      <c r="N17" s="93"/>
      <c r="O17" s="95">
        <f t="shared" si="1"/>
        <v>0</v>
      </c>
      <c r="P17" s="97"/>
      <c r="Q17" s="98"/>
    </row>
    <row r="18" spans="1:36" ht="18.2" customHeight="1" x14ac:dyDescent="0.15">
      <c r="A18" s="409"/>
      <c r="B18" s="392" t="s">
        <v>15</v>
      </c>
      <c r="C18" s="393"/>
      <c r="D18" s="92" t="s">
        <v>85</v>
      </c>
      <c r="E18" s="93" t="s">
        <v>85</v>
      </c>
      <c r="F18" s="94" t="e">
        <f>D18-E18</f>
        <v>#VALUE!</v>
      </c>
      <c r="G18" s="92" t="s">
        <v>85</v>
      </c>
      <c r="H18" s="93" t="s">
        <v>85</v>
      </c>
      <c r="I18" s="95" t="e">
        <f t="shared" si="3"/>
        <v>#VALUE!</v>
      </c>
      <c r="J18" s="96" t="s">
        <v>85</v>
      </c>
      <c r="K18" s="93" t="s">
        <v>85</v>
      </c>
      <c r="L18" s="94" t="e">
        <f t="shared" si="0"/>
        <v>#VALUE!</v>
      </c>
      <c r="M18" s="92" t="s">
        <v>85</v>
      </c>
      <c r="N18" s="93" t="s">
        <v>85</v>
      </c>
      <c r="O18" s="95" t="e">
        <f t="shared" si="1"/>
        <v>#VALUE!</v>
      </c>
      <c r="P18" s="97" t="s">
        <v>85</v>
      </c>
      <c r="Q18" s="98" t="s">
        <v>85</v>
      </c>
    </row>
    <row r="19" spans="1:36" ht="18.2" customHeight="1" x14ac:dyDescent="0.15">
      <c r="A19" s="409"/>
      <c r="B19" s="398" t="s">
        <v>16</v>
      </c>
      <c r="C19" s="399"/>
      <c r="D19" s="99"/>
      <c r="E19" s="100"/>
      <c r="F19" s="101">
        <f>D19-E19</f>
        <v>0</v>
      </c>
      <c r="G19" s="99"/>
      <c r="H19" s="100"/>
      <c r="I19" s="102">
        <f t="shared" si="3"/>
        <v>0</v>
      </c>
      <c r="J19" s="103"/>
      <c r="K19" s="100"/>
      <c r="L19" s="101">
        <f t="shared" si="0"/>
        <v>0</v>
      </c>
      <c r="M19" s="99"/>
      <c r="N19" s="100"/>
      <c r="O19" s="102">
        <f t="shared" si="1"/>
        <v>0</v>
      </c>
      <c r="P19" s="104"/>
      <c r="Q19" s="105"/>
    </row>
    <row r="20" spans="1:36" ht="18.2" customHeight="1" x14ac:dyDescent="0.15">
      <c r="A20" s="410"/>
      <c r="B20" s="411" t="s">
        <v>164</v>
      </c>
      <c r="C20" s="412"/>
      <c r="D20" s="106">
        <f>SUM(D5:D19)</f>
        <v>0</v>
      </c>
      <c r="E20" s="107">
        <f t="shared" ref="E20:Q20" si="4">SUM(E5:E19)</f>
        <v>0</v>
      </c>
      <c r="F20" s="108">
        <f>D20-E20</f>
        <v>0</v>
      </c>
      <c r="G20" s="106">
        <f t="shared" si="4"/>
        <v>0</v>
      </c>
      <c r="H20" s="107">
        <f t="shared" si="4"/>
        <v>0</v>
      </c>
      <c r="I20" s="109">
        <f t="shared" si="3"/>
        <v>0</v>
      </c>
      <c r="J20" s="110">
        <f t="shared" si="4"/>
        <v>0</v>
      </c>
      <c r="K20" s="107">
        <f t="shared" si="4"/>
        <v>0</v>
      </c>
      <c r="L20" s="108">
        <f t="shared" si="0"/>
        <v>0</v>
      </c>
      <c r="M20" s="106">
        <f t="shared" si="4"/>
        <v>0</v>
      </c>
      <c r="N20" s="107">
        <f t="shared" si="4"/>
        <v>0</v>
      </c>
      <c r="O20" s="109">
        <f t="shared" si="1"/>
        <v>0</v>
      </c>
      <c r="P20" s="111">
        <f t="shared" si="4"/>
        <v>0</v>
      </c>
      <c r="Q20" s="112">
        <f t="shared" si="4"/>
        <v>0</v>
      </c>
      <c r="R20" s="113"/>
      <c r="AJ20" s="114"/>
    </row>
    <row r="21" spans="1:36" ht="18.2" customHeight="1" x14ac:dyDescent="0.15">
      <c r="A21" s="389" t="s">
        <v>163</v>
      </c>
      <c r="B21" s="400" t="s">
        <v>121</v>
      </c>
      <c r="C21" s="401"/>
      <c r="D21" s="89"/>
      <c r="E21" s="86"/>
      <c r="F21" s="87">
        <f>D21-E21</f>
        <v>0</v>
      </c>
      <c r="G21" s="85"/>
      <c r="H21" s="86"/>
      <c r="I21" s="88">
        <f t="shared" si="3"/>
        <v>0</v>
      </c>
      <c r="J21" s="89"/>
      <c r="K21" s="86"/>
      <c r="L21" s="87">
        <f t="shared" si="0"/>
        <v>0</v>
      </c>
      <c r="M21" s="85"/>
      <c r="N21" s="86"/>
      <c r="O21" s="88">
        <f t="shared" si="1"/>
        <v>0</v>
      </c>
      <c r="P21" s="90"/>
      <c r="Q21" s="91"/>
    </row>
    <row r="22" spans="1:36" ht="18.2" customHeight="1" x14ac:dyDescent="0.15">
      <c r="A22" s="390"/>
      <c r="B22" s="396" t="s">
        <v>4</v>
      </c>
      <c r="C22" s="397"/>
      <c r="D22" s="115"/>
      <c r="E22" s="116"/>
      <c r="F22" s="117">
        <f t="shared" ref="F22:F34" si="5">D22-E22</f>
        <v>0</v>
      </c>
      <c r="G22" s="118"/>
      <c r="H22" s="116"/>
      <c r="I22" s="119">
        <f t="shared" si="3"/>
        <v>0</v>
      </c>
      <c r="J22" s="115"/>
      <c r="K22" s="116"/>
      <c r="L22" s="117">
        <f t="shared" si="0"/>
        <v>0</v>
      </c>
      <c r="M22" s="118"/>
      <c r="N22" s="116"/>
      <c r="O22" s="119">
        <f t="shared" si="1"/>
        <v>0</v>
      </c>
      <c r="Q22" s="120"/>
    </row>
    <row r="23" spans="1:36" ht="18.2" customHeight="1" x14ac:dyDescent="0.15">
      <c r="A23" s="390"/>
      <c r="B23" s="392" t="s">
        <v>5</v>
      </c>
      <c r="C23" s="393"/>
      <c r="D23" s="96"/>
      <c r="E23" s="93"/>
      <c r="F23" s="94">
        <f t="shared" si="5"/>
        <v>0</v>
      </c>
      <c r="G23" s="92"/>
      <c r="H23" s="93"/>
      <c r="I23" s="95">
        <f t="shared" si="3"/>
        <v>0</v>
      </c>
      <c r="J23" s="96"/>
      <c r="K23" s="93"/>
      <c r="L23" s="94">
        <f t="shared" si="0"/>
        <v>0</v>
      </c>
      <c r="M23" s="92"/>
      <c r="N23" s="93"/>
      <c r="O23" s="95">
        <f t="shared" si="1"/>
        <v>0</v>
      </c>
      <c r="P23" s="97"/>
      <c r="Q23" s="98"/>
    </row>
    <row r="24" spans="1:36" ht="18.2" customHeight="1" x14ac:dyDescent="0.15">
      <c r="A24" s="390"/>
      <c r="B24" s="244" t="s">
        <v>84</v>
      </c>
      <c r="C24" s="36" t="s">
        <v>10</v>
      </c>
      <c r="D24" s="96"/>
      <c r="E24" s="93"/>
      <c r="F24" s="94">
        <f t="shared" si="5"/>
        <v>0</v>
      </c>
      <c r="G24" s="92"/>
      <c r="H24" s="93"/>
      <c r="I24" s="95">
        <f t="shared" si="3"/>
        <v>0</v>
      </c>
      <c r="J24" s="96"/>
      <c r="K24" s="93"/>
      <c r="L24" s="94">
        <f t="shared" si="0"/>
        <v>0</v>
      </c>
      <c r="M24" s="92"/>
      <c r="N24" s="93"/>
      <c r="O24" s="95">
        <f t="shared" si="1"/>
        <v>0</v>
      </c>
      <c r="P24" s="97"/>
      <c r="Q24" s="98"/>
    </row>
    <row r="25" spans="1:36" ht="18.2" customHeight="1" x14ac:dyDescent="0.15">
      <c r="A25" s="390"/>
      <c r="B25" s="245" t="s">
        <v>86</v>
      </c>
      <c r="C25" s="36" t="s">
        <v>11</v>
      </c>
      <c r="D25" s="96"/>
      <c r="E25" s="93"/>
      <c r="F25" s="94">
        <f t="shared" si="5"/>
        <v>0</v>
      </c>
      <c r="G25" s="92"/>
      <c r="H25" s="93"/>
      <c r="I25" s="95">
        <f t="shared" si="3"/>
        <v>0</v>
      </c>
      <c r="J25" s="96"/>
      <c r="K25" s="93"/>
      <c r="L25" s="94">
        <f t="shared" si="0"/>
        <v>0</v>
      </c>
      <c r="M25" s="92"/>
      <c r="N25" s="93"/>
      <c r="O25" s="95">
        <f t="shared" si="1"/>
        <v>0</v>
      </c>
      <c r="P25" s="97"/>
      <c r="Q25" s="98"/>
    </row>
    <row r="26" spans="1:36" ht="18.2" customHeight="1" x14ac:dyDescent="0.15">
      <c r="A26" s="390"/>
      <c r="B26" s="392" t="s">
        <v>17</v>
      </c>
      <c r="C26" s="393"/>
      <c r="D26" s="96"/>
      <c r="E26" s="93"/>
      <c r="F26" s="94">
        <f t="shared" si="5"/>
        <v>0</v>
      </c>
      <c r="G26" s="92"/>
      <c r="H26" s="93"/>
      <c r="I26" s="95">
        <f t="shared" si="3"/>
        <v>0</v>
      </c>
      <c r="J26" s="96"/>
      <c r="K26" s="93"/>
      <c r="L26" s="94">
        <f t="shared" si="0"/>
        <v>0</v>
      </c>
      <c r="M26" s="92"/>
      <c r="N26" s="93"/>
      <c r="O26" s="95">
        <f t="shared" si="1"/>
        <v>0</v>
      </c>
      <c r="P26" s="97"/>
      <c r="Q26" s="98"/>
    </row>
    <row r="27" spans="1:36" ht="18.2" customHeight="1" x14ac:dyDescent="0.15">
      <c r="A27" s="390"/>
      <c r="B27" s="392" t="s">
        <v>18</v>
      </c>
      <c r="C27" s="393"/>
      <c r="D27" s="96"/>
      <c r="E27" s="93"/>
      <c r="F27" s="94">
        <f t="shared" si="5"/>
        <v>0</v>
      </c>
      <c r="G27" s="92"/>
      <c r="H27" s="93"/>
      <c r="I27" s="95">
        <f t="shared" si="3"/>
        <v>0</v>
      </c>
      <c r="J27" s="96"/>
      <c r="K27" s="93"/>
      <c r="L27" s="94">
        <f t="shared" si="0"/>
        <v>0</v>
      </c>
      <c r="M27" s="92"/>
      <c r="N27" s="93"/>
      <c r="O27" s="95">
        <f t="shared" si="1"/>
        <v>0</v>
      </c>
      <c r="P27" s="97"/>
      <c r="Q27" s="98"/>
    </row>
    <row r="28" spans="1:36" ht="18.2" customHeight="1" x14ac:dyDescent="0.15">
      <c r="A28" s="390"/>
      <c r="B28" s="392" t="s">
        <v>19</v>
      </c>
      <c r="C28" s="393"/>
      <c r="D28" s="96"/>
      <c r="E28" s="93"/>
      <c r="F28" s="94">
        <f t="shared" si="5"/>
        <v>0</v>
      </c>
      <c r="G28" s="92"/>
      <c r="H28" s="93"/>
      <c r="I28" s="95">
        <f t="shared" si="3"/>
        <v>0</v>
      </c>
      <c r="J28" s="96"/>
      <c r="K28" s="93"/>
      <c r="L28" s="94">
        <f t="shared" si="0"/>
        <v>0</v>
      </c>
      <c r="M28" s="92"/>
      <c r="N28" s="93"/>
      <c r="O28" s="95">
        <f t="shared" si="1"/>
        <v>0</v>
      </c>
      <c r="P28" s="97"/>
      <c r="Q28" s="98"/>
    </row>
    <row r="29" spans="1:36" ht="18.2" customHeight="1" x14ac:dyDescent="0.15">
      <c r="A29" s="390"/>
      <c r="B29" s="392" t="s">
        <v>20</v>
      </c>
      <c r="C29" s="393"/>
      <c r="D29" s="96"/>
      <c r="E29" s="93"/>
      <c r="F29" s="94">
        <f t="shared" si="5"/>
        <v>0</v>
      </c>
      <c r="G29" s="92"/>
      <c r="H29" s="93"/>
      <c r="I29" s="95">
        <f t="shared" si="3"/>
        <v>0</v>
      </c>
      <c r="J29" s="96"/>
      <c r="K29" s="93"/>
      <c r="L29" s="94">
        <f t="shared" si="0"/>
        <v>0</v>
      </c>
      <c r="M29" s="92"/>
      <c r="N29" s="93"/>
      <c r="O29" s="95">
        <f t="shared" si="1"/>
        <v>0</v>
      </c>
      <c r="P29" s="97"/>
      <c r="Q29" s="98"/>
    </row>
    <row r="30" spans="1:36" ht="18.2" customHeight="1" x14ac:dyDescent="0.15">
      <c r="A30" s="390"/>
      <c r="B30" s="392" t="s">
        <v>21</v>
      </c>
      <c r="C30" s="393"/>
      <c r="D30" s="96"/>
      <c r="E30" s="93"/>
      <c r="F30" s="94">
        <f t="shared" si="5"/>
        <v>0</v>
      </c>
      <c r="G30" s="92"/>
      <c r="H30" s="93"/>
      <c r="I30" s="95">
        <f t="shared" si="3"/>
        <v>0</v>
      </c>
      <c r="J30" s="96"/>
      <c r="K30" s="93"/>
      <c r="L30" s="94">
        <f t="shared" si="0"/>
        <v>0</v>
      </c>
      <c r="M30" s="92"/>
      <c r="N30" s="93"/>
      <c r="O30" s="95">
        <f t="shared" si="1"/>
        <v>0</v>
      </c>
      <c r="P30" s="97"/>
      <c r="Q30" s="98"/>
    </row>
    <row r="31" spans="1:36" ht="18.2" customHeight="1" x14ac:dyDescent="0.15">
      <c r="A31" s="390"/>
      <c r="B31" s="392" t="s">
        <v>22</v>
      </c>
      <c r="C31" s="393"/>
      <c r="D31" s="96"/>
      <c r="E31" s="93"/>
      <c r="F31" s="94">
        <f t="shared" si="5"/>
        <v>0</v>
      </c>
      <c r="G31" s="92"/>
      <c r="H31" s="93"/>
      <c r="I31" s="95">
        <f t="shared" si="3"/>
        <v>0</v>
      </c>
      <c r="J31" s="96"/>
      <c r="K31" s="93"/>
      <c r="L31" s="94">
        <f t="shared" si="0"/>
        <v>0</v>
      </c>
      <c r="M31" s="92"/>
      <c r="N31" s="93"/>
      <c r="O31" s="95">
        <f t="shared" si="1"/>
        <v>0</v>
      </c>
      <c r="P31" s="97"/>
      <c r="Q31" s="98"/>
    </row>
    <row r="32" spans="1:36" ht="18.2" customHeight="1" x14ac:dyDescent="0.15">
      <c r="A32" s="390"/>
      <c r="B32" s="392" t="s">
        <v>23</v>
      </c>
      <c r="C32" s="393"/>
      <c r="D32" s="96" t="s">
        <v>85</v>
      </c>
      <c r="E32" s="93" t="s">
        <v>85</v>
      </c>
      <c r="F32" s="94" t="e">
        <f t="shared" si="5"/>
        <v>#VALUE!</v>
      </c>
      <c r="G32" s="92" t="s">
        <v>85</v>
      </c>
      <c r="H32" s="93" t="s">
        <v>85</v>
      </c>
      <c r="I32" s="95" t="e">
        <f t="shared" si="3"/>
        <v>#VALUE!</v>
      </c>
      <c r="J32" s="96" t="s">
        <v>85</v>
      </c>
      <c r="K32" s="93" t="s">
        <v>85</v>
      </c>
      <c r="L32" s="94" t="e">
        <f t="shared" si="0"/>
        <v>#VALUE!</v>
      </c>
      <c r="M32" s="92" t="s">
        <v>85</v>
      </c>
      <c r="N32" s="93" t="s">
        <v>85</v>
      </c>
      <c r="O32" s="95" t="e">
        <f t="shared" si="1"/>
        <v>#VALUE!</v>
      </c>
      <c r="P32" s="97" t="s">
        <v>85</v>
      </c>
      <c r="Q32" s="98" t="s">
        <v>85</v>
      </c>
    </row>
    <row r="33" spans="1:17" ht="18.2" customHeight="1" x14ac:dyDescent="0.15">
      <c r="A33" s="390"/>
      <c r="B33" s="398" t="s">
        <v>176</v>
      </c>
      <c r="C33" s="399"/>
      <c r="D33" s="115"/>
      <c r="E33" s="116"/>
      <c r="F33" s="117">
        <f t="shared" si="5"/>
        <v>0</v>
      </c>
      <c r="G33" s="118"/>
      <c r="H33" s="116"/>
      <c r="I33" s="119">
        <f t="shared" si="3"/>
        <v>0</v>
      </c>
      <c r="J33" s="115"/>
      <c r="K33" s="116"/>
      <c r="L33" s="117">
        <f t="shared" si="0"/>
        <v>0</v>
      </c>
      <c r="M33" s="118"/>
      <c r="N33" s="116"/>
      <c r="O33" s="119">
        <f t="shared" si="1"/>
        <v>0</v>
      </c>
      <c r="Q33" s="120"/>
    </row>
    <row r="34" spans="1:17" s="128" customFormat="1" ht="18.2" customHeight="1" x14ac:dyDescent="0.15">
      <c r="A34" s="391"/>
      <c r="B34" s="394" t="s">
        <v>164</v>
      </c>
      <c r="C34" s="395"/>
      <c r="D34" s="121">
        <f>SUM(D21:D33)</f>
        <v>0</v>
      </c>
      <c r="E34" s="122">
        <f t="shared" ref="E34:Q34" si="6">SUM(E21:E33)</f>
        <v>0</v>
      </c>
      <c r="F34" s="123">
        <f t="shared" si="5"/>
        <v>0</v>
      </c>
      <c r="G34" s="124">
        <f t="shared" si="6"/>
        <v>0</v>
      </c>
      <c r="H34" s="122">
        <f t="shared" si="6"/>
        <v>0</v>
      </c>
      <c r="I34" s="125">
        <f t="shared" si="3"/>
        <v>0</v>
      </c>
      <c r="J34" s="121">
        <f t="shared" si="6"/>
        <v>0</v>
      </c>
      <c r="K34" s="122">
        <f t="shared" si="6"/>
        <v>0</v>
      </c>
      <c r="L34" s="123">
        <f t="shared" si="0"/>
        <v>0</v>
      </c>
      <c r="M34" s="124">
        <f t="shared" si="6"/>
        <v>0</v>
      </c>
      <c r="N34" s="122">
        <f t="shared" si="6"/>
        <v>0</v>
      </c>
      <c r="O34" s="125">
        <f t="shared" si="1"/>
        <v>0</v>
      </c>
      <c r="P34" s="126">
        <f t="shared" si="6"/>
        <v>0</v>
      </c>
      <c r="Q34" s="127">
        <f t="shared" si="6"/>
        <v>0</v>
      </c>
    </row>
    <row r="35" spans="1:17" s="228" customFormat="1" ht="18" customHeight="1" x14ac:dyDescent="0.15">
      <c r="A35" s="227" t="s">
        <v>191</v>
      </c>
    </row>
    <row r="36" spans="1:17" s="228" customFormat="1" ht="18.2" customHeight="1" x14ac:dyDescent="0.15">
      <c r="A36" s="227" t="s">
        <v>192</v>
      </c>
    </row>
    <row r="37" spans="1:17" s="228" customFormat="1" ht="17.25" customHeight="1" x14ac:dyDescent="0.15">
      <c r="A37" s="227" t="s">
        <v>193</v>
      </c>
    </row>
    <row r="38" spans="1:17" s="228" customFormat="1" ht="18" customHeight="1" x14ac:dyDescent="0.15"/>
    <row r="39" spans="1:17" s="228" customFormat="1" ht="18" customHeight="1" x14ac:dyDescent="0.15"/>
  </sheetData>
  <mergeCells count="36">
    <mergeCell ref="A1:Q1"/>
    <mergeCell ref="P2:Q2"/>
    <mergeCell ref="G3:I3"/>
    <mergeCell ref="B10:C10"/>
    <mergeCell ref="J3:L3"/>
    <mergeCell ref="M3:O3"/>
    <mergeCell ref="B8:C8"/>
    <mergeCell ref="B9:C9"/>
    <mergeCell ref="D3:F3"/>
    <mergeCell ref="B5:C5"/>
    <mergeCell ref="B6:C6"/>
    <mergeCell ref="B7:C7"/>
    <mergeCell ref="B12:C12"/>
    <mergeCell ref="B13:B14"/>
    <mergeCell ref="B15:C15"/>
    <mergeCell ref="B18:C18"/>
    <mergeCell ref="A3:C4"/>
    <mergeCell ref="A5:A20"/>
    <mergeCell ref="B20:C20"/>
    <mergeCell ref="B16:C16"/>
    <mergeCell ref="B17:C17"/>
    <mergeCell ref="B19:C19"/>
    <mergeCell ref="B11:C11"/>
    <mergeCell ref="A21:A34"/>
    <mergeCell ref="B29:C29"/>
    <mergeCell ref="B30:C30"/>
    <mergeCell ref="B31:C31"/>
    <mergeCell ref="B32:C32"/>
    <mergeCell ref="B26:C26"/>
    <mergeCell ref="B27:C27"/>
    <mergeCell ref="B34:C34"/>
    <mergeCell ref="B22:C22"/>
    <mergeCell ref="B23:C23"/>
    <mergeCell ref="B33:C33"/>
    <mergeCell ref="B28:C28"/>
    <mergeCell ref="B21:C21"/>
  </mergeCells>
  <phoneticPr fontId="2"/>
  <pageMargins left="0.78740157480314965" right="0.19685039370078741" top="0.78740157480314965" bottom="0.59055118110236227" header="0.51181102362204722" footer="0.19685039370078741"/>
  <pageSetup paperSize="9" scale="80" orientation="landscape" horizontalDpi="400" verticalDpi="400" r:id="rId1"/>
  <headerFooter alignWithMargins="0">
    <oddFooter>&amp;C&amp;"ＭＳ 明朝,標準"&amp;14-３-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9"/>
  <sheetViews>
    <sheetView zoomScale="75" workbookViewId="0">
      <selection activeCell="D15" sqref="A15:XFD16"/>
    </sheetView>
  </sheetViews>
  <sheetFormatPr defaultRowHeight="24.95" customHeight="1" x14ac:dyDescent="0.15"/>
  <cols>
    <col min="1" max="1" width="3" style="79" customWidth="1"/>
    <col min="2" max="2" width="17.625" style="79" customWidth="1"/>
    <col min="3" max="3" width="9" style="79"/>
    <col min="4" max="4" width="5.75" style="79" customWidth="1"/>
    <col min="5" max="5" width="9" style="79"/>
    <col min="6" max="6" width="5.75" style="79" customWidth="1"/>
    <col min="7" max="7" width="9" style="79"/>
    <col min="8" max="8" width="5.75" style="79" customWidth="1"/>
    <col min="9" max="9" width="9" style="79"/>
    <col min="10" max="10" width="5.75" style="79" customWidth="1"/>
    <col min="11" max="11" width="9" style="79"/>
    <col min="12" max="12" width="5.75" style="79" customWidth="1"/>
    <col min="13" max="13" width="9" style="79"/>
    <col min="14" max="14" width="5.75" style="79" customWidth="1"/>
    <col min="15" max="15" width="9" style="79"/>
    <col min="16" max="16" width="5.75" style="79" customWidth="1"/>
    <col min="17" max="17" width="9" style="79"/>
    <col min="18" max="18" width="5.75" style="79" customWidth="1"/>
    <col min="19" max="19" width="9" style="79"/>
    <col min="20" max="20" width="5.75" style="79" customWidth="1"/>
    <col min="21" max="21" width="9" style="79"/>
    <col min="22" max="22" width="5.75" style="79" customWidth="1"/>
    <col min="23" max="16384" width="9" style="79"/>
  </cols>
  <sheetData>
    <row r="1" spans="1:22" s="77" customFormat="1" ht="21.95" customHeight="1" x14ac:dyDescent="0.15">
      <c r="A1" s="76"/>
      <c r="G1" s="413" t="s">
        <v>143</v>
      </c>
      <c r="H1" s="422"/>
      <c r="I1" s="422"/>
      <c r="J1" s="422"/>
      <c r="K1" s="422"/>
      <c r="L1" s="422"/>
      <c r="M1" s="422"/>
      <c r="N1" s="422"/>
      <c r="O1" s="422"/>
      <c r="P1" s="78"/>
      <c r="Q1" s="78"/>
      <c r="R1" s="78"/>
    </row>
    <row r="2" spans="1:22" ht="21.95" customHeight="1" x14ac:dyDescent="0.15">
      <c r="U2" s="407" t="s">
        <v>151</v>
      </c>
      <c r="V2" s="407"/>
    </row>
    <row r="3" spans="1:22" ht="29.1" customHeight="1" x14ac:dyDescent="0.15">
      <c r="A3" s="403" t="s">
        <v>169</v>
      </c>
      <c r="B3" s="405"/>
      <c r="C3" s="415" t="s">
        <v>194</v>
      </c>
      <c r="D3" s="416"/>
      <c r="E3" s="416"/>
      <c r="F3" s="416"/>
      <c r="G3" s="400">
        <v>7</v>
      </c>
      <c r="H3" s="425"/>
      <c r="I3" s="425"/>
      <c r="J3" s="426"/>
      <c r="K3" s="400">
        <v>8</v>
      </c>
      <c r="L3" s="425"/>
      <c r="M3" s="425"/>
      <c r="N3" s="426"/>
      <c r="O3" s="400">
        <v>9</v>
      </c>
      <c r="P3" s="425"/>
      <c r="Q3" s="425"/>
      <c r="R3" s="426"/>
      <c r="S3" s="431">
        <v>10</v>
      </c>
      <c r="T3" s="432"/>
      <c r="U3" s="431">
        <v>11</v>
      </c>
      <c r="V3" s="432"/>
    </row>
    <row r="4" spans="1:22" ht="29.1" customHeight="1" x14ac:dyDescent="0.15">
      <c r="A4" s="423"/>
      <c r="B4" s="424"/>
      <c r="C4" s="427" t="s">
        <v>195</v>
      </c>
      <c r="D4" s="428"/>
      <c r="E4" s="429" t="s">
        <v>154</v>
      </c>
      <c r="F4" s="437"/>
      <c r="G4" s="427" t="s">
        <v>195</v>
      </c>
      <c r="H4" s="428"/>
      <c r="I4" s="429" t="s">
        <v>155</v>
      </c>
      <c r="J4" s="430"/>
      <c r="K4" s="427" t="s">
        <v>195</v>
      </c>
      <c r="L4" s="428"/>
      <c r="M4" s="429" t="s">
        <v>156</v>
      </c>
      <c r="N4" s="430"/>
      <c r="O4" s="427" t="s">
        <v>195</v>
      </c>
      <c r="P4" s="428"/>
      <c r="Q4" s="429" t="s">
        <v>156</v>
      </c>
      <c r="R4" s="430"/>
      <c r="S4" s="427" t="s">
        <v>156</v>
      </c>
      <c r="T4" s="430"/>
      <c r="U4" s="427" t="s">
        <v>156</v>
      </c>
      <c r="V4" s="430"/>
    </row>
    <row r="5" spans="1:22" ht="29.1" customHeight="1" x14ac:dyDescent="0.15">
      <c r="A5" s="406"/>
      <c r="B5" s="408"/>
      <c r="C5" s="160" t="s">
        <v>153</v>
      </c>
      <c r="D5" s="83" t="s">
        <v>78</v>
      </c>
      <c r="E5" s="83" t="s">
        <v>153</v>
      </c>
      <c r="F5" s="83" t="s">
        <v>78</v>
      </c>
      <c r="G5" s="160" t="s">
        <v>153</v>
      </c>
      <c r="H5" s="83" t="s">
        <v>78</v>
      </c>
      <c r="I5" s="83" t="s">
        <v>153</v>
      </c>
      <c r="J5" s="83" t="s">
        <v>78</v>
      </c>
      <c r="K5" s="160" t="s">
        <v>153</v>
      </c>
      <c r="L5" s="83" t="s">
        <v>78</v>
      </c>
      <c r="M5" s="83" t="s">
        <v>153</v>
      </c>
      <c r="N5" s="83" t="s">
        <v>78</v>
      </c>
      <c r="O5" s="160" t="s">
        <v>153</v>
      </c>
      <c r="P5" s="83" t="s">
        <v>78</v>
      </c>
      <c r="Q5" s="83" t="s">
        <v>153</v>
      </c>
      <c r="R5" s="83" t="s">
        <v>78</v>
      </c>
      <c r="S5" s="160" t="s">
        <v>157</v>
      </c>
      <c r="T5" s="84" t="s">
        <v>78</v>
      </c>
      <c r="U5" s="160" t="s">
        <v>157</v>
      </c>
      <c r="V5" s="84" t="s">
        <v>78</v>
      </c>
    </row>
    <row r="6" spans="1:22" ht="29.1" customHeight="1" x14ac:dyDescent="0.15">
      <c r="A6" s="389" t="s">
        <v>165</v>
      </c>
      <c r="B6" s="246" t="s">
        <v>0</v>
      </c>
      <c r="C6" s="85"/>
      <c r="D6" s="152" t="e">
        <f>ROUNDDOWN(C6/C$13*100,1)</f>
        <v>#DIV/0!</v>
      </c>
      <c r="E6" s="86"/>
      <c r="F6" s="152" t="e">
        <f>SUM(E6/E13*100)</f>
        <v>#DIV/0!</v>
      </c>
      <c r="G6" s="85"/>
      <c r="H6" s="152" t="e">
        <f>SUM(G6/G13*100)</f>
        <v>#DIV/0!</v>
      </c>
      <c r="I6" s="86"/>
      <c r="J6" s="152" t="e">
        <f>SUM(I6/I13*100)</f>
        <v>#DIV/0!</v>
      </c>
      <c r="K6" s="85"/>
      <c r="L6" s="152" t="e">
        <f>SUM(K6/K13*100)</f>
        <v>#DIV/0!</v>
      </c>
      <c r="M6" s="86"/>
      <c r="N6" s="152" t="e">
        <f>SUM(M6/M13*100)</f>
        <v>#DIV/0!</v>
      </c>
      <c r="O6" s="85"/>
      <c r="P6" s="152" t="e">
        <f>SUM(O6/O13*100)</f>
        <v>#DIV/0!</v>
      </c>
      <c r="Q6" s="86"/>
      <c r="R6" s="152" t="e">
        <f>SUM(Q6/Q13*100)</f>
        <v>#DIV/0!</v>
      </c>
      <c r="S6" s="85"/>
      <c r="T6" s="157" t="e">
        <f>SUM(S6/S13*100)</f>
        <v>#DIV/0!</v>
      </c>
      <c r="U6" s="85"/>
      <c r="V6" s="157" t="e">
        <f>SUM(U6/U13*100)</f>
        <v>#DIV/0!</v>
      </c>
    </row>
    <row r="7" spans="1:22" ht="29.1" customHeight="1" x14ac:dyDescent="0.15">
      <c r="A7" s="409"/>
      <c r="B7" s="247" t="s">
        <v>7</v>
      </c>
      <c r="C7" s="129"/>
      <c r="D7" s="152" t="e">
        <f t="shared" ref="D7:V13" si="0">ROUNDDOWN(C7/C$13*100,1)</f>
        <v>#DIV/0!</v>
      </c>
      <c r="E7" s="93"/>
      <c r="F7" s="152" t="e">
        <f>SUM(E7/E13*100)</f>
        <v>#DIV/0!</v>
      </c>
      <c r="G7" s="129"/>
      <c r="H7" s="152" t="e">
        <f>SUM(G7/G13*100)</f>
        <v>#DIV/0!</v>
      </c>
      <c r="I7" s="93"/>
      <c r="J7" s="152" t="e">
        <f>SUM(I7/I13*100)</f>
        <v>#DIV/0!</v>
      </c>
      <c r="K7" s="129"/>
      <c r="L7" s="152" t="e">
        <f>SUM(K7/K13*100)</f>
        <v>#DIV/0!</v>
      </c>
      <c r="M7" s="93"/>
      <c r="N7" s="152" t="e">
        <f>SUM(M7/M13*100)</f>
        <v>#DIV/0!</v>
      </c>
      <c r="O7" s="129"/>
      <c r="P7" s="152" t="e">
        <f>SUM(O7/O13*100)</f>
        <v>#DIV/0!</v>
      </c>
      <c r="Q7" s="93"/>
      <c r="R7" s="152" t="e">
        <f>SUM(Q7/Q13*100)</f>
        <v>#DIV/0!</v>
      </c>
      <c r="S7" s="92"/>
      <c r="T7" s="157" t="e">
        <f>SUM(S7/S13*100)</f>
        <v>#DIV/0!</v>
      </c>
      <c r="U7" s="92"/>
      <c r="V7" s="157" t="e">
        <f>SUM(U7/U13*100)</f>
        <v>#DIV/0!</v>
      </c>
    </row>
    <row r="8" spans="1:22" ht="29.1" customHeight="1" x14ac:dyDescent="0.15">
      <c r="A8" s="409"/>
      <c r="B8" s="247" t="s">
        <v>8</v>
      </c>
      <c r="C8" s="129"/>
      <c r="D8" s="152" t="e">
        <f t="shared" si="0"/>
        <v>#DIV/0!</v>
      </c>
      <c r="E8" s="93"/>
      <c r="F8" s="152" t="e">
        <f>SUM(E8/E13*100)</f>
        <v>#DIV/0!</v>
      </c>
      <c r="G8" s="129"/>
      <c r="H8" s="152" t="e">
        <f>SUM(G8/G13*100)</f>
        <v>#DIV/0!</v>
      </c>
      <c r="I8" s="93"/>
      <c r="J8" s="152" t="e">
        <f>SUM(I8/I13*100)</f>
        <v>#DIV/0!</v>
      </c>
      <c r="K8" s="129"/>
      <c r="L8" s="152" t="e">
        <f>SUM(K8/K13*100)</f>
        <v>#DIV/0!</v>
      </c>
      <c r="M8" s="93"/>
      <c r="N8" s="152" t="e">
        <f>SUM(M8/M13*100)</f>
        <v>#DIV/0!</v>
      </c>
      <c r="O8" s="129"/>
      <c r="P8" s="152" t="e">
        <f>SUM(O8/O13*100)</f>
        <v>#DIV/0!</v>
      </c>
      <c r="Q8" s="93"/>
      <c r="R8" s="152" t="e">
        <f>SUM(Q8/Q13*100)</f>
        <v>#DIV/0!</v>
      </c>
      <c r="S8" s="92"/>
      <c r="T8" s="157" t="e">
        <f>SUM(S8/S13*100)</f>
        <v>#DIV/0!</v>
      </c>
      <c r="U8" s="92"/>
      <c r="V8" s="157" t="e">
        <f>SUM(U8/U13*100)</f>
        <v>#DIV/0!</v>
      </c>
    </row>
    <row r="9" spans="1:22" ht="29.1" customHeight="1" x14ac:dyDescent="0.15">
      <c r="A9" s="409"/>
      <c r="B9" s="247" t="s">
        <v>1</v>
      </c>
      <c r="C9" s="129"/>
      <c r="D9" s="152" t="e">
        <f t="shared" si="0"/>
        <v>#DIV/0!</v>
      </c>
      <c r="E9" s="93"/>
      <c r="F9" s="152" t="e">
        <f>SUM(E9/E13*100)</f>
        <v>#DIV/0!</v>
      </c>
      <c r="G9" s="129"/>
      <c r="H9" s="152" t="e">
        <f>SUM(G9/G13*100)</f>
        <v>#DIV/0!</v>
      </c>
      <c r="I9" s="93"/>
      <c r="J9" s="152" t="e">
        <f>SUM(I9/I13*100)</f>
        <v>#DIV/0!</v>
      </c>
      <c r="K9" s="129"/>
      <c r="L9" s="152" t="e">
        <f>SUM(K9/K13*100)</f>
        <v>#DIV/0!</v>
      </c>
      <c r="M9" s="93"/>
      <c r="N9" s="152" t="e">
        <f>SUM(M9/M13*100)</f>
        <v>#DIV/0!</v>
      </c>
      <c r="O9" s="129"/>
      <c r="P9" s="152" t="e">
        <f>SUM(O9/O13*100)</f>
        <v>#DIV/0!</v>
      </c>
      <c r="Q9" s="93"/>
      <c r="R9" s="152" t="e">
        <f>SUM(Q9/Q13*100)</f>
        <v>#DIV/0!</v>
      </c>
      <c r="S9" s="92"/>
      <c r="T9" s="157" t="e">
        <f>SUM(S9/S13*100)</f>
        <v>#DIV/0!</v>
      </c>
      <c r="U9" s="92"/>
      <c r="V9" s="157" t="e">
        <f>SUM(U9/U13*100)</f>
        <v>#DIV/0!</v>
      </c>
    </row>
    <row r="10" spans="1:22" ht="29.1" customHeight="1" x14ac:dyDescent="0.15">
      <c r="A10" s="409"/>
      <c r="B10" s="257" t="s">
        <v>173</v>
      </c>
      <c r="C10" s="129"/>
      <c r="D10" s="152" t="e">
        <f t="shared" si="0"/>
        <v>#DIV/0!</v>
      </c>
      <c r="E10" s="93"/>
      <c r="F10" s="152" t="e">
        <f>SUM(E10/E13*100)</f>
        <v>#DIV/0!</v>
      </c>
      <c r="G10" s="129"/>
      <c r="H10" s="152" t="e">
        <f>SUM(G10/G13*100)</f>
        <v>#DIV/0!</v>
      </c>
      <c r="I10" s="93"/>
      <c r="J10" s="152" t="e">
        <f>SUM(I10/I13*100)</f>
        <v>#DIV/0!</v>
      </c>
      <c r="K10" s="129"/>
      <c r="L10" s="152" t="e">
        <f>SUM(K10/K13*100)</f>
        <v>#DIV/0!</v>
      </c>
      <c r="M10" s="93"/>
      <c r="N10" s="152" t="e">
        <f>SUM(M10/M13*100)</f>
        <v>#DIV/0!</v>
      </c>
      <c r="O10" s="129"/>
      <c r="P10" s="152" t="e">
        <f>SUM(O10/O13*100)</f>
        <v>#DIV/0!</v>
      </c>
      <c r="Q10" s="93"/>
      <c r="R10" s="152" t="e">
        <f>SUM(Q10/Q13*100)</f>
        <v>#DIV/0!</v>
      </c>
      <c r="S10" s="92"/>
      <c r="T10" s="157" t="e">
        <f>SUM(S10/S13*100)</f>
        <v>#DIV/0!</v>
      </c>
      <c r="U10" s="92"/>
      <c r="V10" s="157" t="e">
        <f>SUM(U10/U13*100)</f>
        <v>#DIV/0!</v>
      </c>
    </row>
    <row r="11" spans="1:22" ht="29.1" customHeight="1" x14ac:dyDescent="0.15">
      <c r="A11" s="409"/>
      <c r="B11" s="257" t="s">
        <v>175</v>
      </c>
      <c r="C11" s="129"/>
      <c r="D11" s="152" t="e">
        <f t="shared" si="0"/>
        <v>#DIV/0!</v>
      </c>
      <c r="E11" s="93"/>
      <c r="F11" s="152" t="e">
        <f>SUM(E11/E13*100)</f>
        <v>#DIV/0!</v>
      </c>
      <c r="G11" s="129"/>
      <c r="H11" s="152" t="e">
        <f>SUM(G11/G13*100)</f>
        <v>#DIV/0!</v>
      </c>
      <c r="I11" s="93" t="s">
        <v>152</v>
      </c>
      <c r="J11" s="152" t="e">
        <f>SUM(I11/I13*100)</f>
        <v>#VALUE!</v>
      </c>
      <c r="K11" s="129"/>
      <c r="L11" s="152" t="e">
        <f>SUM(K11/K13*100)</f>
        <v>#DIV/0!</v>
      </c>
      <c r="M11" s="93"/>
      <c r="N11" s="152" t="e">
        <f>SUM(M11/M13*100)</f>
        <v>#DIV/0!</v>
      </c>
      <c r="O11" s="129"/>
      <c r="P11" s="152" t="e">
        <f>SUM(O11/O13*100)</f>
        <v>#DIV/0!</v>
      </c>
      <c r="Q11" s="93"/>
      <c r="R11" s="152" t="e">
        <f>SUM(Q11/Q13*100)</f>
        <v>#DIV/0!</v>
      </c>
      <c r="S11" s="92"/>
      <c r="T11" s="157" t="e">
        <f>SUM(S11/S13*100)</f>
        <v>#DIV/0!</v>
      </c>
      <c r="U11" s="92"/>
      <c r="V11" s="157" t="e">
        <f>SUM(U11/U13*100)</f>
        <v>#DIV/0!</v>
      </c>
    </row>
    <row r="12" spans="1:22" ht="29.1" customHeight="1" x14ac:dyDescent="0.15">
      <c r="A12" s="409"/>
      <c r="B12" s="247" t="s">
        <v>9</v>
      </c>
      <c r="C12" s="129"/>
      <c r="D12" s="152" t="e">
        <f t="shared" si="0"/>
        <v>#DIV/0!</v>
      </c>
      <c r="E12" s="93"/>
      <c r="F12" s="152" t="e">
        <f>SUM(E12/E13*100)</f>
        <v>#DIV/0!</v>
      </c>
      <c r="G12" s="129"/>
      <c r="H12" s="152" t="e">
        <f>SUM(G12/G13*100)</f>
        <v>#DIV/0!</v>
      </c>
      <c r="I12" s="93"/>
      <c r="J12" s="152" t="e">
        <f>SUM(I12/I13*100)</f>
        <v>#DIV/0!</v>
      </c>
      <c r="K12" s="129"/>
      <c r="L12" s="152" t="e">
        <f>SUM(K12/K13*100)</f>
        <v>#DIV/0!</v>
      </c>
      <c r="M12" s="93"/>
      <c r="N12" s="152" t="e">
        <f>SUM(M12/M13*100)</f>
        <v>#DIV/0!</v>
      </c>
      <c r="O12" s="129"/>
      <c r="P12" s="152" t="e">
        <f>SUM(O12/O13*100)</f>
        <v>#DIV/0!</v>
      </c>
      <c r="Q12" s="93"/>
      <c r="R12" s="152" t="e">
        <f>SUM(Q12/Q13*100)</f>
        <v>#DIV/0!</v>
      </c>
      <c r="S12" s="92"/>
      <c r="T12" s="157" t="e">
        <f>SUM(S12/S13*100)</f>
        <v>#DIV/0!</v>
      </c>
      <c r="U12" s="92"/>
      <c r="V12" s="157" t="e">
        <f>SUM(U12/U13*100)</f>
        <v>#DIV/0!</v>
      </c>
    </row>
    <row r="13" spans="1:22" ht="29.1" customHeight="1" x14ac:dyDescent="0.15">
      <c r="A13" s="410"/>
      <c r="B13" s="248" t="s">
        <v>167</v>
      </c>
      <c r="C13" s="130">
        <f>SUM(C6:C12)</f>
        <v>0</v>
      </c>
      <c r="D13" s="153" t="e">
        <f t="shared" si="0"/>
        <v>#DIV/0!</v>
      </c>
      <c r="E13" s="131">
        <f>SUM(E6:E12)</f>
        <v>0</v>
      </c>
      <c r="F13" s="153" t="e">
        <f t="shared" si="0"/>
        <v>#DIV/0!</v>
      </c>
      <c r="G13" s="130">
        <f>SUM(G6:G12)</f>
        <v>0</v>
      </c>
      <c r="H13" s="153" t="e">
        <f t="shared" si="0"/>
        <v>#DIV/0!</v>
      </c>
      <c r="I13" s="131">
        <f>SUM(I6:I12)</f>
        <v>0</v>
      </c>
      <c r="J13" s="153" t="e">
        <f t="shared" si="0"/>
        <v>#DIV/0!</v>
      </c>
      <c r="K13" s="130">
        <f>SUM(K6:K12)</f>
        <v>0</v>
      </c>
      <c r="L13" s="153" t="e">
        <f t="shared" si="0"/>
        <v>#DIV/0!</v>
      </c>
      <c r="M13" s="131">
        <f>SUM(M6:M12)</f>
        <v>0</v>
      </c>
      <c r="N13" s="153" t="e">
        <f t="shared" si="0"/>
        <v>#DIV/0!</v>
      </c>
      <c r="O13" s="130">
        <f>SUM(O6:O12)</f>
        <v>0</v>
      </c>
      <c r="P13" s="153" t="e">
        <f t="shared" si="0"/>
        <v>#DIV/0!</v>
      </c>
      <c r="Q13" s="131">
        <f>SUM(Q6:Q12)</f>
        <v>0</v>
      </c>
      <c r="R13" s="153" t="e">
        <f t="shared" si="0"/>
        <v>#DIV/0!</v>
      </c>
      <c r="S13" s="132">
        <f>SUM(S6:S12)</f>
        <v>0</v>
      </c>
      <c r="T13" s="158" t="e">
        <f t="shared" si="0"/>
        <v>#DIV/0!</v>
      </c>
      <c r="U13" s="132">
        <f>SUM(U6:U12)</f>
        <v>0</v>
      </c>
      <c r="V13" s="158" t="e">
        <f t="shared" si="0"/>
        <v>#DIV/0!</v>
      </c>
    </row>
    <row r="14" spans="1:22" ht="29.1" customHeight="1" x14ac:dyDescent="0.15">
      <c r="A14" s="389" t="s">
        <v>166</v>
      </c>
      <c r="B14" s="249" t="s">
        <v>3</v>
      </c>
      <c r="C14" s="133"/>
      <c r="D14" s="154" t="e">
        <f t="shared" ref="D14:D22" si="1">ROUNDDOWN(C14/C$13*100,1)</f>
        <v>#DIV/0!</v>
      </c>
      <c r="E14" s="156"/>
      <c r="F14" s="154" t="e">
        <f>SUM(E14/E13*100)</f>
        <v>#DIV/0!</v>
      </c>
      <c r="G14" s="133"/>
      <c r="H14" s="154" t="e">
        <f>SUM(G14/G13*100)</f>
        <v>#DIV/0!</v>
      </c>
      <c r="I14" s="156"/>
      <c r="J14" s="154" t="e">
        <f>SUM(I14/I13*100)</f>
        <v>#DIV/0!</v>
      </c>
      <c r="K14" s="133"/>
      <c r="L14" s="154" t="e">
        <f>SUM(K14/K13*100)</f>
        <v>#DIV/0!</v>
      </c>
      <c r="M14" s="156"/>
      <c r="N14" s="154" t="e">
        <f>SUM(M14/M13*100)</f>
        <v>#DIV/0!</v>
      </c>
      <c r="O14" s="133"/>
      <c r="P14" s="154" t="e">
        <f>SUM(O14/O13*100)</f>
        <v>#DIV/0!</v>
      </c>
      <c r="Q14" s="156"/>
      <c r="R14" s="154" t="e">
        <f>SUM(Q14/Q13*100)</f>
        <v>#DIV/0!</v>
      </c>
      <c r="S14" s="134"/>
      <c r="T14" s="159" t="e">
        <f>SUM(S14/S13*100)</f>
        <v>#DIV/0!</v>
      </c>
      <c r="U14" s="134"/>
      <c r="V14" s="159" t="e">
        <f>SUM(U14/U13*100)</f>
        <v>#DIV/0!</v>
      </c>
    </row>
    <row r="15" spans="1:22" ht="29.1" customHeight="1" x14ac:dyDescent="0.15">
      <c r="A15" s="409"/>
      <c r="B15" s="247" t="s">
        <v>4</v>
      </c>
      <c r="C15" s="129"/>
      <c r="D15" s="152" t="e">
        <f t="shared" si="1"/>
        <v>#DIV/0!</v>
      </c>
      <c r="E15" s="93"/>
      <c r="F15" s="152" t="e">
        <f>SUM(E15/E13*100)</f>
        <v>#DIV/0!</v>
      </c>
      <c r="G15" s="129"/>
      <c r="H15" s="152" t="e">
        <f>SUM(G15/G13*100)</f>
        <v>#DIV/0!</v>
      </c>
      <c r="I15" s="93"/>
      <c r="J15" s="152" t="e">
        <f>SUM(I15/I13*100)</f>
        <v>#DIV/0!</v>
      </c>
      <c r="K15" s="129"/>
      <c r="L15" s="152" t="e">
        <f>SUM(K15/K13*100)</f>
        <v>#DIV/0!</v>
      </c>
      <c r="M15" s="93"/>
      <c r="N15" s="152" t="e">
        <f>SUM(M15/M13*100)</f>
        <v>#DIV/0!</v>
      </c>
      <c r="O15" s="129"/>
      <c r="P15" s="152" t="e">
        <f>SUM(O15/O13*100)</f>
        <v>#DIV/0!</v>
      </c>
      <c r="Q15" s="93"/>
      <c r="R15" s="152" t="e">
        <f>SUM(Q15/Q13*100)</f>
        <v>#DIV/0!</v>
      </c>
      <c r="S15" s="92"/>
      <c r="T15" s="157" t="e">
        <f>SUM(S15/S13*100)</f>
        <v>#DIV/0!</v>
      </c>
      <c r="U15" s="92"/>
      <c r="V15" s="157" t="e">
        <f>SUM(U15/U13*100)</f>
        <v>#DIV/0!</v>
      </c>
    </row>
    <row r="16" spans="1:22" ht="29.1" customHeight="1" x14ac:dyDescent="0.15">
      <c r="A16" s="409"/>
      <c r="B16" s="247" t="s">
        <v>5</v>
      </c>
      <c r="C16" s="129"/>
      <c r="D16" s="152" t="e">
        <f t="shared" si="1"/>
        <v>#DIV/0!</v>
      </c>
      <c r="E16" s="93"/>
      <c r="F16" s="152" t="e">
        <f>SUM(E16/E13*100)</f>
        <v>#DIV/0!</v>
      </c>
      <c r="G16" s="129"/>
      <c r="H16" s="152" t="e">
        <f>SUM(G16/G13*100)</f>
        <v>#DIV/0!</v>
      </c>
      <c r="I16" s="93"/>
      <c r="J16" s="152" t="e">
        <f>SUM(I16/I13*100)</f>
        <v>#DIV/0!</v>
      </c>
      <c r="K16" s="129"/>
      <c r="L16" s="152" t="e">
        <f>SUM(K16/K13*100)</f>
        <v>#DIV/0!</v>
      </c>
      <c r="M16" s="93"/>
      <c r="N16" s="152" t="e">
        <f>SUM(M16/M13*100)</f>
        <v>#DIV/0!</v>
      </c>
      <c r="O16" s="129"/>
      <c r="P16" s="152" t="e">
        <f>SUM(O16/O13*100)</f>
        <v>#DIV/0!</v>
      </c>
      <c r="Q16" s="93"/>
      <c r="R16" s="152" t="e">
        <f>SUM(Q16/Q13*100)</f>
        <v>#DIV/0!</v>
      </c>
      <c r="S16" s="92"/>
      <c r="T16" s="157" t="e">
        <f>SUM(S16/S13*100)</f>
        <v>#DIV/0!</v>
      </c>
      <c r="U16" s="92"/>
      <c r="V16" s="157" t="e">
        <f>SUM(U16/U13*100)</f>
        <v>#DIV/0!</v>
      </c>
    </row>
    <row r="17" spans="1:22" ht="29.1" customHeight="1" x14ac:dyDescent="0.15">
      <c r="A17" s="409"/>
      <c r="B17" s="247" t="s">
        <v>18</v>
      </c>
      <c r="C17" s="129"/>
      <c r="D17" s="152" t="e">
        <f t="shared" si="1"/>
        <v>#DIV/0!</v>
      </c>
      <c r="E17" s="93"/>
      <c r="F17" s="152" t="e">
        <f>SUM(E17/E13*100)</f>
        <v>#DIV/0!</v>
      </c>
      <c r="G17" s="129"/>
      <c r="H17" s="152" t="e">
        <f>SUM(G17/G13*100)</f>
        <v>#DIV/0!</v>
      </c>
      <c r="I17" s="93"/>
      <c r="J17" s="152" t="e">
        <f>SUM(I17/I13*100)</f>
        <v>#DIV/0!</v>
      </c>
      <c r="K17" s="129"/>
      <c r="L17" s="152" t="e">
        <f>SUM(K17/K13*100)</f>
        <v>#DIV/0!</v>
      </c>
      <c r="M17" s="93"/>
      <c r="N17" s="152" t="e">
        <f>SUM(M17/M13*100)</f>
        <v>#DIV/0!</v>
      </c>
      <c r="O17" s="129"/>
      <c r="P17" s="152" t="e">
        <f>SUM(O17/O13*100)</f>
        <v>#DIV/0!</v>
      </c>
      <c r="Q17" s="93"/>
      <c r="R17" s="152" t="e">
        <f>SUM(Q17/Q13*100)</f>
        <v>#DIV/0!</v>
      </c>
      <c r="S17" s="92"/>
      <c r="T17" s="157" t="e">
        <f>SUM(S17/S13*100)</f>
        <v>#DIV/0!</v>
      </c>
      <c r="U17" s="92"/>
      <c r="V17" s="157" t="e">
        <f>SUM(U17/U13*100)</f>
        <v>#DIV/0!</v>
      </c>
    </row>
    <row r="18" spans="1:22" ht="29.1" customHeight="1" x14ac:dyDescent="0.15">
      <c r="A18" s="409"/>
      <c r="B18" s="247" t="s">
        <v>21</v>
      </c>
      <c r="C18" s="129"/>
      <c r="D18" s="152" t="e">
        <f t="shared" si="1"/>
        <v>#DIV/0!</v>
      </c>
      <c r="E18" s="93"/>
      <c r="F18" s="152" t="e">
        <f>SUM(E18/E13*100)</f>
        <v>#DIV/0!</v>
      </c>
      <c r="G18" s="129"/>
      <c r="H18" s="152" t="e">
        <f>SUM(G18/G13*100)</f>
        <v>#DIV/0!</v>
      </c>
      <c r="I18" s="93"/>
      <c r="J18" s="152" t="e">
        <f>SUM(I18/I13*100)</f>
        <v>#DIV/0!</v>
      </c>
      <c r="K18" s="129"/>
      <c r="L18" s="152" t="e">
        <f>SUM(K18/K13*100)</f>
        <v>#DIV/0!</v>
      </c>
      <c r="M18" s="93"/>
      <c r="N18" s="152" t="e">
        <f>SUM(M18/M13*100)</f>
        <v>#DIV/0!</v>
      </c>
      <c r="O18" s="129"/>
      <c r="P18" s="152" t="e">
        <f>SUM(O18/O13*100)</f>
        <v>#DIV/0!</v>
      </c>
      <c r="Q18" s="93"/>
      <c r="R18" s="152" t="e">
        <f>SUM(Q18/Q13*100)</f>
        <v>#DIV/0!</v>
      </c>
      <c r="S18" s="92"/>
      <c r="T18" s="157" t="e">
        <f>SUM(S18/S13*100)</f>
        <v>#DIV/0!</v>
      </c>
      <c r="U18" s="92"/>
      <c r="V18" s="157" t="e">
        <f>SUM(U18/U13*100)</f>
        <v>#DIV/0!</v>
      </c>
    </row>
    <row r="19" spans="1:22" ht="29.1" customHeight="1" x14ac:dyDescent="0.15">
      <c r="A19" s="410"/>
      <c r="B19" s="248" t="s">
        <v>168</v>
      </c>
      <c r="C19" s="130">
        <f>SUM(C14:C18)</f>
        <v>0</v>
      </c>
      <c r="D19" s="153" t="e">
        <f t="shared" si="1"/>
        <v>#DIV/0!</v>
      </c>
      <c r="E19" s="131">
        <f>SUM(E14:E18)</f>
        <v>0</v>
      </c>
      <c r="F19" s="153" t="e">
        <f>SUM(E19/E13*100)</f>
        <v>#DIV/0!</v>
      </c>
      <c r="G19" s="130">
        <f>SUM(G14:G18)</f>
        <v>0</v>
      </c>
      <c r="H19" s="153" t="e">
        <f>SUM(G19/G13*100)</f>
        <v>#DIV/0!</v>
      </c>
      <c r="I19" s="131">
        <f>SUM(I14:I18)</f>
        <v>0</v>
      </c>
      <c r="J19" s="153" t="e">
        <f>SUM(I19/I13*100)</f>
        <v>#DIV/0!</v>
      </c>
      <c r="K19" s="130">
        <f>SUM(K14:K18)</f>
        <v>0</v>
      </c>
      <c r="L19" s="153" t="e">
        <f>SUM(K19/K13*100)</f>
        <v>#DIV/0!</v>
      </c>
      <c r="M19" s="131">
        <f>SUM(M14:M18)</f>
        <v>0</v>
      </c>
      <c r="N19" s="153" t="e">
        <f>SUM(M19/M13*100)</f>
        <v>#DIV/0!</v>
      </c>
      <c r="O19" s="130">
        <f>SUM(O14:O18)</f>
        <v>0</v>
      </c>
      <c r="P19" s="153" t="e">
        <f>SUM(O19/O13*100)</f>
        <v>#DIV/0!</v>
      </c>
      <c r="Q19" s="131">
        <f>SUM(Q14:Q18)</f>
        <v>0</v>
      </c>
      <c r="R19" s="153" t="e">
        <f>SUM(Q19/Q13*100)</f>
        <v>#DIV/0!</v>
      </c>
      <c r="S19" s="132">
        <f>SUM(S14:S18)</f>
        <v>0</v>
      </c>
      <c r="T19" s="158" t="e">
        <f>SUM(S19/S13*100)</f>
        <v>#DIV/0!</v>
      </c>
      <c r="U19" s="132">
        <f>SUM(U14:U18)</f>
        <v>0</v>
      </c>
      <c r="V19" s="158" t="e">
        <f>SUM(U19/U13*100)</f>
        <v>#DIV/0!</v>
      </c>
    </row>
    <row r="20" spans="1:22" ht="29.1" customHeight="1" x14ac:dyDescent="0.15">
      <c r="A20" s="433" t="s">
        <v>79</v>
      </c>
      <c r="B20" s="434"/>
      <c r="C20" s="133">
        <f>SUM(C13-C19)</f>
        <v>0</v>
      </c>
      <c r="D20" s="154" t="e">
        <f t="shared" si="1"/>
        <v>#DIV/0!</v>
      </c>
      <c r="E20" s="156">
        <f>SUM(E13-E19)</f>
        <v>0</v>
      </c>
      <c r="F20" s="154" t="e">
        <f>SUM(E20/E13*100)</f>
        <v>#DIV/0!</v>
      </c>
      <c r="G20" s="133">
        <f>SUM(G13-G19)</f>
        <v>0</v>
      </c>
      <c r="H20" s="154" t="e">
        <f>SUM(G20/G13*100)</f>
        <v>#DIV/0!</v>
      </c>
      <c r="I20" s="156">
        <f>SUM(I13-I19)</f>
        <v>0</v>
      </c>
      <c r="J20" s="154" t="e">
        <f>SUM(I20/I13*100)</f>
        <v>#DIV/0!</v>
      </c>
      <c r="K20" s="133">
        <f>SUM(K13-K19)</f>
        <v>0</v>
      </c>
      <c r="L20" s="154" t="e">
        <f>SUM(K20/K13*100)</f>
        <v>#DIV/0!</v>
      </c>
      <c r="M20" s="156">
        <f>SUM(M13-M19)</f>
        <v>0</v>
      </c>
      <c r="N20" s="154" t="e">
        <f>SUM(M20/M13*100)</f>
        <v>#DIV/0!</v>
      </c>
      <c r="O20" s="133">
        <f>SUM(O13-O19)</f>
        <v>0</v>
      </c>
      <c r="P20" s="154" t="e">
        <f>SUM(O20/O13*100)</f>
        <v>#DIV/0!</v>
      </c>
      <c r="Q20" s="156">
        <f>SUM(Q13-Q19)</f>
        <v>0</v>
      </c>
      <c r="R20" s="154" t="e">
        <f>SUM(Q20/Q13*100)</f>
        <v>#DIV/0!</v>
      </c>
      <c r="S20" s="134">
        <f>SUM(S13-S19)</f>
        <v>0</v>
      </c>
      <c r="T20" s="159" t="e">
        <f>SUM(S20/S13*100)</f>
        <v>#DIV/0!</v>
      </c>
      <c r="U20" s="134">
        <f>SUM(U13-U19)</f>
        <v>0</v>
      </c>
      <c r="V20" s="159" t="e">
        <f>SUM(U20/U13*100)</f>
        <v>#DIV/0!</v>
      </c>
    </row>
    <row r="21" spans="1:22" ht="29.1" customHeight="1" x14ac:dyDescent="0.15">
      <c r="A21" s="435" t="s">
        <v>80</v>
      </c>
      <c r="B21" s="436"/>
      <c r="C21" s="180"/>
      <c r="D21" s="181" t="e">
        <f t="shared" si="1"/>
        <v>#DIV/0!</v>
      </c>
      <c r="E21" s="182"/>
      <c r="F21" s="181" t="e">
        <f>SUM(E21/E13*100)</f>
        <v>#DIV/0!</v>
      </c>
      <c r="G21" s="180"/>
      <c r="H21" s="181" t="e">
        <f>SUM(G21/G13*100)</f>
        <v>#DIV/0!</v>
      </c>
      <c r="I21" s="182"/>
      <c r="J21" s="181" t="e">
        <f>SUM(I21/I13*100)</f>
        <v>#DIV/0!</v>
      </c>
      <c r="K21" s="180"/>
      <c r="L21" s="181" t="e">
        <f>SUM(K21/K13*100)</f>
        <v>#DIV/0!</v>
      </c>
      <c r="M21" s="182"/>
      <c r="N21" s="181" t="e">
        <f>SUM(M21/M13*100)</f>
        <v>#DIV/0!</v>
      </c>
      <c r="O21" s="180"/>
      <c r="P21" s="181" t="e">
        <f>SUM(O21/O13*100)</f>
        <v>#DIV/0!</v>
      </c>
      <c r="Q21" s="182"/>
      <c r="R21" s="181" t="e">
        <f>SUM(Q21/Q13*100)</f>
        <v>#DIV/0!</v>
      </c>
      <c r="S21" s="183"/>
      <c r="T21" s="184" t="e">
        <f>SUM(S21/S13*100)</f>
        <v>#DIV/0!</v>
      </c>
      <c r="U21" s="183"/>
      <c r="V21" s="184" t="e">
        <f>SUM(U21/U13*100)</f>
        <v>#DIV/0!</v>
      </c>
    </row>
    <row r="22" spans="1:22" ht="29.1" customHeight="1" x14ac:dyDescent="0.15">
      <c r="A22" s="435" t="s">
        <v>170</v>
      </c>
      <c r="B22" s="436"/>
      <c r="C22" s="130">
        <f>SUM(C20-C21)</f>
        <v>0</v>
      </c>
      <c r="D22" s="153" t="e">
        <f t="shared" si="1"/>
        <v>#DIV/0!</v>
      </c>
      <c r="E22" s="131">
        <f>SUM(E20-E21)</f>
        <v>0</v>
      </c>
      <c r="F22" s="153" t="e">
        <f>SUM(E22/E13*100)</f>
        <v>#DIV/0!</v>
      </c>
      <c r="G22" s="130">
        <f>SUM(G20-G21)</f>
        <v>0</v>
      </c>
      <c r="H22" s="153" t="e">
        <f>SUM(G22/G13*100)</f>
        <v>#DIV/0!</v>
      </c>
      <c r="I22" s="131">
        <f>SUM(I20-I21)</f>
        <v>0</v>
      </c>
      <c r="J22" s="153" t="e">
        <f>SUM(I22/I13*100)</f>
        <v>#DIV/0!</v>
      </c>
      <c r="K22" s="130">
        <f>SUM(K20-K21)</f>
        <v>0</v>
      </c>
      <c r="L22" s="153" t="e">
        <f>SUM(K22/K13*100)</f>
        <v>#DIV/0!</v>
      </c>
      <c r="M22" s="131">
        <f>SUM(M20-M21)</f>
        <v>0</v>
      </c>
      <c r="N22" s="153" t="e">
        <f>SUM(M22/M13*100)</f>
        <v>#DIV/0!</v>
      </c>
      <c r="O22" s="130">
        <f>SUM(O20-O21)</f>
        <v>0</v>
      </c>
      <c r="P22" s="153" t="e">
        <f>SUM(O22/O13*100)</f>
        <v>#DIV/0!</v>
      </c>
      <c r="Q22" s="131">
        <f>SUM(Q20-Q21)</f>
        <v>0</v>
      </c>
      <c r="R22" s="153" t="e">
        <f>SUM(Q22/Q13*100)</f>
        <v>#DIV/0!</v>
      </c>
      <c r="S22" s="132">
        <f>SUM(S20-S21)</f>
        <v>0</v>
      </c>
      <c r="T22" s="158" t="e">
        <f>SUM(S22/S13*100)</f>
        <v>#DIV/0!</v>
      </c>
      <c r="U22" s="132">
        <f>SUM(U20-U21)</f>
        <v>0</v>
      </c>
      <c r="V22" s="158" t="e">
        <f>SUM(U22/U13*100)</f>
        <v>#DIV/0!</v>
      </c>
    </row>
    <row r="23" spans="1:22" s="155" customFormat="1" ht="24.75" customHeight="1" x14ac:dyDescent="0.15">
      <c r="B23" s="155" t="s">
        <v>81</v>
      </c>
    </row>
    <row r="24" spans="1:22" s="155" customFormat="1" ht="20.25" customHeight="1" x14ac:dyDescent="0.15">
      <c r="B24" s="155" t="s">
        <v>182</v>
      </c>
    </row>
    <row r="25" spans="1:22" s="155" customFormat="1" ht="18" customHeight="1" x14ac:dyDescent="0.15"/>
    <row r="26" spans="1:22" s="155" customFormat="1" ht="18" customHeight="1" x14ac:dyDescent="0.15"/>
    <row r="34" s="128" customFormat="1" ht="24.95" customHeight="1" x14ac:dyDescent="0.15"/>
    <row r="35" s="128" customFormat="1" ht="24.95" customHeight="1" x14ac:dyDescent="0.15"/>
    <row r="36" s="128" customFormat="1" ht="24.95" customHeight="1" x14ac:dyDescent="0.15"/>
    <row r="37" s="128" customFormat="1" ht="24.95" customHeight="1" x14ac:dyDescent="0.15"/>
    <row r="38" s="128" customFormat="1" ht="24.95" customHeight="1" x14ac:dyDescent="0.15"/>
    <row r="39" s="128" customFormat="1" ht="24.95" customHeight="1" x14ac:dyDescent="0.15"/>
  </sheetData>
  <mergeCells count="24">
    <mergeCell ref="A20:B20"/>
    <mergeCell ref="A22:B22"/>
    <mergeCell ref="A6:A13"/>
    <mergeCell ref="A14:A19"/>
    <mergeCell ref="S4:T4"/>
    <mergeCell ref="K4:L4"/>
    <mergeCell ref="M4:N4"/>
    <mergeCell ref="O4:P4"/>
    <mergeCell ref="Q4:R4"/>
    <mergeCell ref="E4:F4"/>
    <mergeCell ref="G4:H4"/>
    <mergeCell ref="A21:B21"/>
    <mergeCell ref="U2:V2"/>
    <mergeCell ref="G1:O1"/>
    <mergeCell ref="A3:B5"/>
    <mergeCell ref="C3:F3"/>
    <mergeCell ref="G3:J3"/>
    <mergeCell ref="C4:D4"/>
    <mergeCell ref="I4:J4"/>
    <mergeCell ref="K3:N3"/>
    <mergeCell ref="U4:V4"/>
    <mergeCell ref="O3:R3"/>
    <mergeCell ref="S3:T3"/>
    <mergeCell ref="U3:V3"/>
  </mergeCells>
  <phoneticPr fontId="2"/>
  <pageMargins left="0.78740157480314965" right="0.19685039370078741" top="0.78740157480314965" bottom="0.59055118110236227" header="0.51181102362204722" footer="0.19685039370078741"/>
  <pageSetup paperSize="9" scale="80" orientation="landscape" horizontalDpi="400" verticalDpi="400" r:id="rId1"/>
  <headerFooter alignWithMargins="0">
    <oddFooter>&amp;C&amp;"ＭＳ 明朝,標準"&amp;14-４-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2"/>
  <sheetViews>
    <sheetView zoomScale="75" zoomScaleNormal="75" workbookViewId="0">
      <selection activeCell="D15" sqref="A15:XFD16"/>
    </sheetView>
  </sheetViews>
  <sheetFormatPr defaultRowHeight="20.100000000000001" customHeight="1" x14ac:dyDescent="0.15"/>
  <cols>
    <col min="1" max="1" width="3.5" style="4" customWidth="1"/>
    <col min="2" max="2" width="18.5" style="4" customWidth="1"/>
    <col min="3" max="3" width="7.25" style="4" customWidth="1"/>
    <col min="4" max="4" width="7.75" style="4" customWidth="1"/>
    <col min="5" max="5" width="7.25" style="4" customWidth="1"/>
    <col min="6" max="6" width="7.875" style="4" customWidth="1"/>
    <col min="7" max="7" width="7.25" style="4" customWidth="1"/>
    <col min="8" max="8" width="7.75" style="4" customWidth="1"/>
    <col min="9" max="9" width="7.25" style="4" customWidth="1"/>
    <col min="10" max="10" width="7.875" style="4" customWidth="1"/>
    <col min="11" max="11" width="7.25" style="4" customWidth="1"/>
    <col min="12" max="12" width="7.875" style="4" customWidth="1"/>
    <col min="13" max="13" width="7.25" style="4" customWidth="1"/>
    <col min="14" max="14" width="7.875" style="4" customWidth="1"/>
    <col min="15" max="15" width="7.375" style="4" customWidth="1"/>
    <col min="16" max="16" width="8" style="4" customWidth="1"/>
    <col min="17" max="17" width="7.375" style="4" customWidth="1"/>
    <col min="18" max="18" width="7.875" style="4" customWidth="1"/>
    <col min="19" max="19" width="7.375" style="4" customWidth="1"/>
    <col min="20" max="20" width="7.875" style="4" customWidth="1"/>
    <col min="21" max="21" width="7.375" style="4" customWidth="1"/>
    <col min="22" max="22" width="7.75" style="4" customWidth="1"/>
    <col min="23" max="16384" width="9" style="4"/>
  </cols>
  <sheetData>
    <row r="1" spans="1:22" s="73" customFormat="1" ht="21.95" customHeight="1" x14ac:dyDescent="0.15">
      <c r="A1" s="72"/>
      <c r="G1" s="438" t="s">
        <v>144</v>
      </c>
      <c r="H1" s="438"/>
      <c r="I1" s="438"/>
      <c r="J1" s="438"/>
      <c r="K1" s="438"/>
      <c r="L1" s="438"/>
      <c r="M1" s="438"/>
      <c r="N1" s="438"/>
      <c r="O1" s="438"/>
      <c r="P1" s="74"/>
      <c r="Q1" s="74"/>
      <c r="R1" s="74"/>
    </row>
    <row r="2" spans="1:22" s="74" customFormat="1" ht="21.95" customHeight="1" x14ac:dyDescent="0.15">
      <c r="A2" s="71" t="s">
        <v>134</v>
      </c>
      <c r="U2" s="451" t="s">
        <v>177</v>
      </c>
      <c r="V2" s="451"/>
    </row>
    <row r="3" spans="1:22" s="2" customFormat="1" ht="21.95" customHeight="1" x14ac:dyDescent="0.15">
      <c r="A3" s="373" t="s">
        <v>69</v>
      </c>
      <c r="B3" s="472"/>
      <c r="C3" s="442" t="s">
        <v>196</v>
      </c>
      <c r="D3" s="442"/>
      <c r="E3" s="442"/>
      <c r="F3" s="442"/>
      <c r="G3" s="352">
        <v>7</v>
      </c>
      <c r="H3" s="442"/>
      <c r="I3" s="442"/>
      <c r="J3" s="353"/>
      <c r="K3" s="352">
        <v>8</v>
      </c>
      <c r="L3" s="442"/>
      <c r="M3" s="442"/>
      <c r="N3" s="353"/>
      <c r="O3" s="352">
        <v>9</v>
      </c>
      <c r="P3" s="442"/>
      <c r="Q3" s="442"/>
      <c r="R3" s="353"/>
      <c r="S3" s="442">
        <v>10</v>
      </c>
      <c r="T3" s="442"/>
      <c r="U3" s="352">
        <v>11</v>
      </c>
      <c r="V3" s="353"/>
    </row>
    <row r="4" spans="1:22" s="2" customFormat="1" ht="21.95" customHeight="1" x14ac:dyDescent="0.15">
      <c r="A4" s="473"/>
      <c r="B4" s="474"/>
      <c r="C4" s="443" t="s">
        <v>197</v>
      </c>
      <c r="D4" s="444"/>
      <c r="E4" s="445" t="s">
        <v>64</v>
      </c>
      <c r="F4" s="446"/>
      <c r="G4" s="443" t="s">
        <v>197</v>
      </c>
      <c r="H4" s="444"/>
      <c r="I4" s="445" t="s">
        <v>70</v>
      </c>
      <c r="J4" s="468"/>
      <c r="K4" s="443" t="s">
        <v>197</v>
      </c>
      <c r="L4" s="444"/>
      <c r="M4" s="445" t="s">
        <v>61</v>
      </c>
      <c r="N4" s="446"/>
      <c r="O4" s="443" t="s">
        <v>197</v>
      </c>
      <c r="P4" s="444"/>
      <c r="Q4" s="445" t="s">
        <v>61</v>
      </c>
      <c r="R4" s="468"/>
      <c r="S4" s="446" t="s">
        <v>61</v>
      </c>
      <c r="T4" s="446"/>
      <c r="U4" s="443" t="s">
        <v>61</v>
      </c>
      <c r="V4" s="468"/>
    </row>
    <row r="5" spans="1:22" ht="21.95" customHeight="1" x14ac:dyDescent="0.15">
      <c r="A5" s="475"/>
      <c r="B5" s="476"/>
      <c r="C5" s="13" t="s">
        <v>65</v>
      </c>
      <c r="D5" s="11" t="s">
        <v>66</v>
      </c>
      <c r="E5" s="12" t="s">
        <v>24</v>
      </c>
      <c r="F5" s="13" t="s">
        <v>25</v>
      </c>
      <c r="G5" s="10" t="s">
        <v>24</v>
      </c>
      <c r="H5" s="12" t="s">
        <v>25</v>
      </c>
      <c r="I5" s="13" t="s">
        <v>24</v>
      </c>
      <c r="J5" s="17" t="s">
        <v>25</v>
      </c>
      <c r="K5" s="14" t="s">
        <v>24</v>
      </c>
      <c r="L5" s="13" t="s">
        <v>25</v>
      </c>
      <c r="M5" s="12" t="s">
        <v>24</v>
      </c>
      <c r="N5" s="13" t="s">
        <v>25</v>
      </c>
      <c r="O5" s="10" t="s">
        <v>24</v>
      </c>
      <c r="P5" s="12" t="s">
        <v>25</v>
      </c>
      <c r="Q5" s="14" t="s">
        <v>24</v>
      </c>
      <c r="R5" s="19" t="s">
        <v>25</v>
      </c>
      <c r="S5" s="13" t="s">
        <v>24</v>
      </c>
      <c r="T5" s="11" t="s">
        <v>25</v>
      </c>
      <c r="U5" s="51" t="s">
        <v>24</v>
      </c>
      <c r="V5" s="19" t="s">
        <v>25</v>
      </c>
    </row>
    <row r="6" spans="1:22" ht="21.95" customHeight="1" x14ac:dyDescent="0.15">
      <c r="A6" s="477" t="s">
        <v>71</v>
      </c>
      <c r="B6" s="33" t="s">
        <v>72</v>
      </c>
      <c r="C6" s="161"/>
      <c r="D6" s="162"/>
      <c r="E6" s="161"/>
      <c r="F6" s="162"/>
      <c r="G6" s="163"/>
      <c r="H6" s="162"/>
      <c r="I6" s="334"/>
      <c r="J6" s="164"/>
      <c r="K6" s="161"/>
      <c r="L6" s="162"/>
      <c r="M6" s="162"/>
      <c r="N6" s="162"/>
      <c r="O6" s="163"/>
      <c r="P6" s="334"/>
      <c r="Q6" s="161"/>
      <c r="R6" s="164"/>
      <c r="S6" s="161"/>
      <c r="T6" s="162"/>
      <c r="U6" s="163"/>
      <c r="V6" s="164"/>
    </row>
    <row r="7" spans="1:22" ht="21.95" customHeight="1" x14ac:dyDescent="0.15">
      <c r="A7" s="478"/>
      <c r="B7" s="34" t="s">
        <v>73</v>
      </c>
      <c r="C7" s="165"/>
      <c r="D7" s="166"/>
      <c r="E7" s="165"/>
      <c r="F7" s="166"/>
      <c r="G7" s="167"/>
      <c r="H7" s="166"/>
      <c r="I7" s="335"/>
      <c r="J7" s="168"/>
      <c r="K7" s="165"/>
      <c r="L7" s="166"/>
      <c r="M7" s="166"/>
      <c r="N7" s="166"/>
      <c r="O7" s="167"/>
      <c r="P7" s="335"/>
      <c r="Q7" s="165"/>
      <c r="R7" s="168"/>
      <c r="S7" s="165"/>
      <c r="T7" s="166"/>
      <c r="U7" s="167"/>
      <c r="V7" s="168"/>
    </row>
    <row r="8" spans="1:22" ht="21.95" customHeight="1" x14ac:dyDescent="0.15">
      <c r="A8" s="478"/>
      <c r="B8" s="34" t="s">
        <v>74</v>
      </c>
      <c r="C8" s="165"/>
      <c r="D8" s="166"/>
      <c r="E8" s="165"/>
      <c r="F8" s="166"/>
      <c r="G8" s="167"/>
      <c r="H8" s="166"/>
      <c r="I8" s="165"/>
      <c r="J8" s="168"/>
      <c r="K8" s="165"/>
      <c r="L8" s="166"/>
      <c r="M8" s="166"/>
      <c r="N8" s="166"/>
      <c r="O8" s="167"/>
      <c r="P8" s="335"/>
      <c r="Q8" s="165"/>
      <c r="R8" s="168"/>
      <c r="S8" s="165"/>
      <c r="T8" s="166"/>
      <c r="U8" s="167"/>
      <c r="V8" s="168"/>
    </row>
    <row r="9" spans="1:22" ht="21.95" customHeight="1" x14ac:dyDescent="0.15">
      <c r="A9" s="479"/>
      <c r="B9" s="35" t="s">
        <v>60</v>
      </c>
      <c r="C9" s="172">
        <f>SUM(C6:C8)</f>
        <v>0</v>
      </c>
      <c r="D9" s="173">
        <f>SUM(D6:D8)</f>
        <v>0</v>
      </c>
      <c r="E9" s="174">
        <f t="shared" ref="E9:V9" si="0">SUM(E6:E8)</f>
        <v>0</v>
      </c>
      <c r="F9" s="172">
        <f t="shared" si="0"/>
        <v>0</v>
      </c>
      <c r="G9" s="175">
        <f t="shared" si="0"/>
        <v>0</v>
      </c>
      <c r="H9" s="174">
        <f t="shared" si="0"/>
        <v>0</v>
      </c>
      <c r="I9" s="172">
        <f t="shared" si="0"/>
        <v>0</v>
      </c>
      <c r="J9" s="176">
        <f t="shared" si="0"/>
        <v>0</v>
      </c>
      <c r="K9" s="177">
        <f t="shared" si="0"/>
        <v>0</v>
      </c>
      <c r="L9" s="172">
        <f t="shared" si="0"/>
        <v>0</v>
      </c>
      <c r="M9" s="174">
        <f t="shared" si="0"/>
        <v>0</v>
      </c>
      <c r="N9" s="172">
        <f t="shared" si="0"/>
        <v>0</v>
      </c>
      <c r="O9" s="175">
        <f t="shared" si="0"/>
        <v>0</v>
      </c>
      <c r="P9" s="174">
        <f t="shared" si="0"/>
        <v>0</v>
      </c>
      <c r="Q9" s="177">
        <f t="shared" si="0"/>
        <v>0</v>
      </c>
      <c r="R9" s="178">
        <f t="shared" si="0"/>
        <v>0</v>
      </c>
      <c r="S9" s="172">
        <f t="shared" si="0"/>
        <v>0</v>
      </c>
      <c r="T9" s="173">
        <f t="shared" si="0"/>
        <v>0</v>
      </c>
      <c r="U9" s="179">
        <f t="shared" si="0"/>
        <v>0</v>
      </c>
      <c r="V9" s="178">
        <f t="shared" si="0"/>
        <v>0</v>
      </c>
    </row>
    <row r="10" spans="1:22" ht="21.95" customHeight="1" x14ac:dyDescent="0.15">
      <c r="A10" s="480" t="s">
        <v>111</v>
      </c>
      <c r="B10" s="481"/>
      <c r="C10" s="449" t="e">
        <f>ROUNDDOWN(D9/C9,3)</f>
        <v>#DIV/0!</v>
      </c>
      <c r="D10" s="450"/>
      <c r="E10" s="449" t="e">
        <f>ROUNDDOWN(F9/E9,3)</f>
        <v>#DIV/0!</v>
      </c>
      <c r="F10" s="450"/>
      <c r="G10" s="449" t="e">
        <f>ROUNDDOWN(H9/G9,3)</f>
        <v>#DIV/0!</v>
      </c>
      <c r="H10" s="450"/>
      <c r="I10" s="449" t="e">
        <f>ROUNDDOWN(J9/I9,3)</f>
        <v>#DIV/0!</v>
      </c>
      <c r="J10" s="450"/>
      <c r="K10" s="449" t="e">
        <f>ROUNDDOWN(L9/K9,3)</f>
        <v>#DIV/0!</v>
      </c>
      <c r="L10" s="450"/>
      <c r="M10" s="449" t="e">
        <f>ROUNDDOWN(N9/M9,3)</f>
        <v>#DIV/0!</v>
      </c>
      <c r="N10" s="450"/>
      <c r="O10" s="449" t="e">
        <f>ROUNDDOWN(P9/O9,3)</f>
        <v>#DIV/0!</v>
      </c>
      <c r="P10" s="450"/>
      <c r="Q10" s="449" t="e">
        <f>ROUNDDOWN(R9/Q9,3)</f>
        <v>#DIV/0!</v>
      </c>
      <c r="R10" s="450"/>
      <c r="S10" s="449" t="e">
        <f>ROUNDDOWN(T9/S9,3)</f>
        <v>#DIV/0!</v>
      </c>
      <c r="T10" s="450"/>
      <c r="U10" s="449" t="e">
        <f>ROUNDDOWN(V9/U9,3)</f>
        <v>#DIV/0!</v>
      </c>
      <c r="V10" s="450"/>
    </row>
    <row r="11" spans="1:22" s="155" customFormat="1" ht="20.25" customHeight="1" x14ac:dyDescent="0.15">
      <c r="B11" s="155" t="s">
        <v>183</v>
      </c>
    </row>
    <row r="12" spans="1:22" s="74" customFormat="1" ht="21.95" customHeight="1" x14ac:dyDescent="0.15">
      <c r="A12" s="71" t="s">
        <v>135</v>
      </c>
      <c r="U12" s="451" t="s">
        <v>178</v>
      </c>
      <c r="V12" s="451"/>
    </row>
    <row r="13" spans="1:22" s="2" customFormat="1" ht="21.95" customHeight="1" x14ac:dyDescent="0.15">
      <c r="A13" s="373" t="s">
        <v>75</v>
      </c>
      <c r="B13" s="461"/>
      <c r="C13" s="442" t="s">
        <v>196</v>
      </c>
      <c r="D13" s="442"/>
      <c r="E13" s="442"/>
      <c r="F13" s="442"/>
      <c r="G13" s="352">
        <v>7</v>
      </c>
      <c r="H13" s="442"/>
      <c r="I13" s="442"/>
      <c r="J13" s="353"/>
      <c r="K13" s="352">
        <v>8</v>
      </c>
      <c r="L13" s="442"/>
      <c r="M13" s="442"/>
      <c r="N13" s="353"/>
      <c r="O13" s="352">
        <v>9</v>
      </c>
      <c r="P13" s="442"/>
      <c r="Q13" s="442"/>
      <c r="R13" s="353"/>
      <c r="S13" s="442">
        <v>10</v>
      </c>
      <c r="T13" s="442"/>
      <c r="U13" s="352">
        <v>11</v>
      </c>
      <c r="V13" s="353"/>
    </row>
    <row r="14" spans="1:22" s="2" customFormat="1" ht="21.95" customHeight="1" x14ac:dyDescent="0.15">
      <c r="A14" s="462"/>
      <c r="B14" s="463"/>
      <c r="C14" s="443" t="s">
        <v>197</v>
      </c>
      <c r="D14" s="444"/>
      <c r="E14" s="445" t="s">
        <v>64</v>
      </c>
      <c r="F14" s="446"/>
      <c r="G14" s="443" t="s">
        <v>197</v>
      </c>
      <c r="H14" s="444"/>
      <c r="I14" s="445" t="s">
        <v>70</v>
      </c>
      <c r="J14" s="468"/>
      <c r="K14" s="443" t="s">
        <v>197</v>
      </c>
      <c r="L14" s="444"/>
      <c r="M14" s="445" t="s">
        <v>61</v>
      </c>
      <c r="N14" s="446"/>
      <c r="O14" s="443" t="s">
        <v>197</v>
      </c>
      <c r="P14" s="444"/>
      <c r="Q14" s="445" t="s">
        <v>61</v>
      </c>
      <c r="R14" s="468"/>
      <c r="S14" s="446" t="s">
        <v>61</v>
      </c>
      <c r="T14" s="446"/>
      <c r="U14" s="443" t="s">
        <v>61</v>
      </c>
      <c r="V14" s="468"/>
    </row>
    <row r="15" spans="1:22" ht="21.95" customHeight="1" x14ac:dyDescent="0.15">
      <c r="A15" s="464"/>
      <c r="B15" s="465"/>
      <c r="C15" s="13" t="s">
        <v>67</v>
      </c>
      <c r="D15" s="12" t="s">
        <v>68</v>
      </c>
      <c r="E15" s="14" t="s">
        <v>67</v>
      </c>
      <c r="F15" s="13" t="s">
        <v>68</v>
      </c>
      <c r="G15" s="10" t="s">
        <v>67</v>
      </c>
      <c r="H15" s="12" t="s">
        <v>68</v>
      </c>
      <c r="I15" s="14" t="s">
        <v>67</v>
      </c>
      <c r="J15" s="19" t="s">
        <v>68</v>
      </c>
      <c r="K15" s="13" t="s">
        <v>67</v>
      </c>
      <c r="L15" s="12" t="s">
        <v>68</v>
      </c>
      <c r="M15" s="14" t="s">
        <v>67</v>
      </c>
      <c r="N15" s="13" t="s">
        <v>68</v>
      </c>
      <c r="O15" s="51" t="s">
        <v>67</v>
      </c>
      <c r="P15" s="14" t="s">
        <v>68</v>
      </c>
      <c r="Q15" s="13" t="s">
        <v>67</v>
      </c>
      <c r="R15" s="17" t="s">
        <v>68</v>
      </c>
      <c r="S15" s="14" t="s">
        <v>67</v>
      </c>
      <c r="T15" s="13" t="s">
        <v>68</v>
      </c>
      <c r="U15" s="51" t="s">
        <v>67</v>
      </c>
      <c r="V15" s="19" t="s">
        <v>68</v>
      </c>
    </row>
    <row r="16" spans="1:22" ht="21.95" customHeight="1" x14ac:dyDescent="0.15">
      <c r="A16" s="466" t="s">
        <v>76</v>
      </c>
      <c r="B16" s="33" t="s">
        <v>26</v>
      </c>
      <c r="C16" s="219"/>
      <c r="D16" s="252"/>
      <c r="E16" s="253"/>
      <c r="F16" s="219"/>
      <c r="G16" s="258"/>
      <c r="H16" s="252"/>
      <c r="I16" s="253"/>
      <c r="J16" s="220"/>
      <c r="K16" s="219"/>
      <c r="L16" s="252"/>
      <c r="M16" s="253"/>
      <c r="N16" s="219"/>
      <c r="O16" s="254"/>
      <c r="P16" s="253"/>
      <c r="Q16" s="219"/>
      <c r="R16" s="255"/>
      <c r="S16" s="253"/>
      <c r="T16" s="219"/>
      <c r="U16" s="254"/>
      <c r="V16" s="220"/>
    </row>
    <row r="17" spans="1:22" ht="21.95" customHeight="1" x14ac:dyDescent="0.15">
      <c r="A17" s="467"/>
      <c r="B17" s="34" t="s">
        <v>28</v>
      </c>
      <c r="C17" s="219"/>
      <c r="D17" s="252"/>
      <c r="E17" s="253"/>
      <c r="F17" s="219"/>
      <c r="G17" s="258"/>
      <c r="H17" s="252"/>
      <c r="I17" s="253"/>
      <c r="J17" s="220"/>
      <c r="K17" s="219"/>
      <c r="L17" s="252"/>
      <c r="M17" s="253"/>
      <c r="N17" s="219"/>
      <c r="O17" s="254"/>
      <c r="P17" s="253"/>
      <c r="Q17" s="219"/>
      <c r="R17" s="255"/>
      <c r="S17" s="253"/>
      <c r="T17" s="219"/>
      <c r="U17" s="254"/>
      <c r="V17" s="220"/>
    </row>
    <row r="18" spans="1:22" ht="21.95" customHeight="1" x14ac:dyDescent="0.15">
      <c r="A18" s="467"/>
      <c r="B18" s="34" t="s">
        <v>29</v>
      </c>
      <c r="C18" s="219"/>
      <c r="D18" s="252"/>
      <c r="E18" s="253"/>
      <c r="F18" s="219"/>
      <c r="G18" s="258"/>
      <c r="H18" s="252"/>
      <c r="I18" s="253"/>
      <c r="J18" s="220"/>
      <c r="K18" s="219"/>
      <c r="L18" s="252"/>
      <c r="M18" s="253"/>
      <c r="N18" s="219"/>
      <c r="O18" s="254"/>
      <c r="P18" s="253"/>
      <c r="Q18" s="219"/>
      <c r="R18" s="255"/>
      <c r="S18" s="253"/>
      <c r="T18" s="219"/>
      <c r="U18" s="254"/>
      <c r="V18" s="220"/>
    </row>
    <row r="19" spans="1:22" ht="21.95" customHeight="1" x14ac:dyDescent="0.15">
      <c r="A19" s="467"/>
      <c r="B19" s="34" t="s">
        <v>30</v>
      </c>
      <c r="C19" s="219"/>
      <c r="D19" s="252"/>
      <c r="E19" s="253"/>
      <c r="F19" s="219"/>
      <c r="G19" s="258"/>
      <c r="H19" s="252"/>
      <c r="I19" s="253"/>
      <c r="J19" s="220"/>
      <c r="K19" s="219"/>
      <c r="L19" s="252"/>
      <c r="M19" s="253"/>
      <c r="N19" s="219"/>
      <c r="O19" s="254"/>
      <c r="P19" s="253"/>
      <c r="Q19" s="219"/>
      <c r="R19" s="255"/>
      <c r="S19" s="253"/>
      <c r="T19" s="219"/>
      <c r="U19" s="254"/>
      <c r="V19" s="220"/>
    </row>
    <row r="20" spans="1:22" ht="21.95" customHeight="1" x14ac:dyDescent="0.15">
      <c r="A20" s="467"/>
      <c r="B20" s="34" t="s">
        <v>31</v>
      </c>
      <c r="C20" s="219"/>
      <c r="D20" s="252"/>
      <c r="E20" s="253"/>
      <c r="F20" s="219"/>
      <c r="G20" s="258"/>
      <c r="H20" s="252"/>
      <c r="I20" s="253"/>
      <c r="J20" s="220"/>
      <c r="K20" s="219"/>
      <c r="L20" s="252"/>
      <c r="M20" s="253"/>
      <c r="N20" s="219"/>
      <c r="O20" s="254"/>
      <c r="P20" s="253"/>
      <c r="Q20" s="219"/>
      <c r="R20" s="255"/>
      <c r="S20" s="253"/>
      <c r="T20" s="219"/>
      <c r="U20" s="254"/>
      <c r="V20" s="220"/>
    </row>
    <row r="21" spans="1:22" ht="21.95" customHeight="1" x14ac:dyDescent="0.15">
      <c r="A21" s="467"/>
      <c r="B21" s="34" t="s">
        <v>2</v>
      </c>
      <c r="C21" s="219"/>
      <c r="D21" s="252"/>
      <c r="E21" s="253"/>
      <c r="F21" s="219"/>
      <c r="G21" s="258"/>
      <c r="H21" s="252"/>
      <c r="I21" s="253"/>
      <c r="J21" s="220"/>
      <c r="K21" s="219"/>
      <c r="L21" s="252"/>
      <c r="M21" s="253"/>
      <c r="N21" s="219"/>
      <c r="O21" s="254"/>
      <c r="P21" s="253"/>
      <c r="Q21" s="219"/>
      <c r="R21" s="255"/>
      <c r="S21" s="253"/>
      <c r="T21" s="219"/>
      <c r="U21" s="254"/>
      <c r="V21" s="220"/>
    </row>
    <row r="22" spans="1:22" ht="21.95" customHeight="1" x14ac:dyDescent="0.15">
      <c r="A22" s="467"/>
      <c r="B22" s="31" t="s">
        <v>158</v>
      </c>
      <c r="C22" s="259">
        <f>SUM(C16:C21)</f>
        <v>0</v>
      </c>
      <c r="D22" s="260">
        <f t="shared" ref="D22:V22" si="1">SUM(D16:D21)</f>
        <v>0</v>
      </c>
      <c r="E22" s="261">
        <f t="shared" si="1"/>
        <v>0</v>
      </c>
      <c r="F22" s="259">
        <f t="shared" si="1"/>
        <v>0</v>
      </c>
      <c r="G22" s="262">
        <f t="shared" si="1"/>
        <v>0</v>
      </c>
      <c r="H22" s="260">
        <f t="shared" si="1"/>
        <v>0</v>
      </c>
      <c r="I22" s="261">
        <f t="shared" si="1"/>
        <v>0</v>
      </c>
      <c r="J22" s="263">
        <f t="shared" si="1"/>
        <v>0</v>
      </c>
      <c r="K22" s="262">
        <f t="shared" si="1"/>
        <v>0</v>
      </c>
      <c r="L22" s="260">
        <f t="shared" si="1"/>
        <v>0</v>
      </c>
      <c r="M22" s="261">
        <f t="shared" si="1"/>
        <v>0</v>
      </c>
      <c r="N22" s="263">
        <f t="shared" si="1"/>
        <v>0</v>
      </c>
      <c r="O22" s="262">
        <f t="shared" si="1"/>
        <v>0</v>
      </c>
      <c r="P22" s="260">
        <f t="shared" si="1"/>
        <v>0</v>
      </c>
      <c r="Q22" s="261">
        <f t="shared" si="1"/>
        <v>0</v>
      </c>
      <c r="R22" s="263">
        <f t="shared" si="1"/>
        <v>0</v>
      </c>
      <c r="S22" s="262">
        <f t="shared" si="1"/>
        <v>0</v>
      </c>
      <c r="T22" s="260">
        <f t="shared" si="1"/>
        <v>0</v>
      </c>
      <c r="U22" s="262">
        <f t="shared" si="1"/>
        <v>0</v>
      </c>
      <c r="V22" s="279">
        <f t="shared" si="1"/>
        <v>0</v>
      </c>
    </row>
    <row r="23" spans="1:22" ht="21.95" customHeight="1" x14ac:dyDescent="0.15">
      <c r="A23" s="467"/>
      <c r="B23" s="30" t="s">
        <v>32</v>
      </c>
      <c r="C23" s="185"/>
      <c r="D23" s="186"/>
      <c r="E23" s="187"/>
      <c r="F23" s="185"/>
      <c r="G23" s="264" t="e">
        <f t="shared" ref="G23:R23" si="2">ROUNDDOWN(G22/C22,3)</f>
        <v>#DIV/0!</v>
      </c>
      <c r="H23" s="265" t="e">
        <f t="shared" si="2"/>
        <v>#DIV/0!</v>
      </c>
      <c r="I23" s="266" t="e">
        <f t="shared" si="2"/>
        <v>#DIV/0!</v>
      </c>
      <c r="J23" s="267" t="e">
        <f t="shared" si="2"/>
        <v>#DIV/0!</v>
      </c>
      <c r="K23" s="264" t="e">
        <f t="shared" si="2"/>
        <v>#DIV/0!</v>
      </c>
      <c r="L23" s="265" t="e">
        <f t="shared" si="2"/>
        <v>#DIV/0!</v>
      </c>
      <c r="M23" s="266" t="e">
        <f t="shared" si="2"/>
        <v>#DIV/0!</v>
      </c>
      <c r="N23" s="267" t="e">
        <f t="shared" si="2"/>
        <v>#DIV/0!</v>
      </c>
      <c r="O23" s="264" t="e">
        <f t="shared" si="2"/>
        <v>#DIV/0!</v>
      </c>
      <c r="P23" s="265" t="e">
        <f t="shared" si="2"/>
        <v>#DIV/0!</v>
      </c>
      <c r="Q23" s="266" t="e">
        <f t="shared" si="2"/>
        <v>#DIV/0!</v>
      </c>
      <c r="R23" s="267" t="e">
        <f t="shared" si="2"/>
        <v>#DIV/0!</v>
      </c>
      <c r="S23" s="264" t="e">
        <f>ROUNDDOWN(S22/Q22,3)</f>
        <v>#DIV/0!</v>
      </c>
      <c r="T23" s="267" t="e">
        <f t="shared" ref="T23:V23" si="3">ROUNDDOWN(T22/P22,3)</f>
        <v>#DIV/0!</v>
      </c>
      <c r="U23" s="264" t="e">
        <f>ROUNDDOWN(U22/Q22,3)</f>
        <v>#DIV/0!</v>
      </c>
      <c r="V23" s="268" t="e">
        <f t="shared" si="3"/>
        <v>#DIV/0!</v>
      </c>
    </row>
    <row r="24" spans="1:22" ht="21.95" customHeight="1" x14ac:dyDescent="0.15">
      <c r="A24" s="362" t="s">
        <v>77</v>
      </c>
      <c r="B24" s="33" t="s">
        <v>26</v>
      </c>
      <c r="C24" s="439"/>
      <c r="D24" s="440"/>
      <c r="E24" s="440"/>
      <c r="F24" s="447"/>
      <c r="G24" s="441"/>
      <c r="H24" s="440"/>
      <c r="I24" s="440"/>
      <c r="J24" s="448"/>
      <c r="K24" s="439"/>
      <c r="L24" s="440"/>
      <c r="M24" s="440"/>
      <c r="N24" s="447"/>
      <c r="O24" s="441"/>
      <c r="P24" s="440"/>
      <c r="Q24" s="440"/>
      <c r="R24" s="448"/>
      <c r="S24" s="439"/>
      <c r="T24" s="447"/>
      <c r="U24" s="441"/>
      <c r="V24" s="448"/>
    </row>
    <row r="25" spans="1:22" ht="21.95" customHeight="1" x14ac:dyDescent="0.15">
      <c r="A25" s="363"/>
      <c r="B25" s="34" t="s">
        <v>28</v>
      </c>
      <c r="C25" s="439"/>
      <c r="D25" s="440"/>
      <c r="E25" s="440"/>
      <c r="F25" s="447"/>
      <c r="G25" s="441"/>
      <c r="H25" s="440"/>
      <c r="I25" s="440"/>
      <c r="J25" s="448"/>
      <c r="K25" s="439"/>
      <c r="L25" s="440"/>
      <c r="M25" s="440"/>
      <c r="N25" s="447"/>
      <c r="O25" s="441"/>
      <c r="P25" s="440"/>
      <c r="Q25" s="440"/>
      <c r="R25" s="448"/>
      <c r="S25" s="439"/>
      <c r="T25" s="447"/>
      <c r="U25" s="441"/>
      <c r="V25" s="448"/>
    </row>
    <row r="26" spans="1:22" ht="21.95" customHeight="1" x14ac:dyDescent="0.15">
      <c r="A26" s="363"/>
      <c r="B26" s="34" t="s">
        <v>29</v>
      </c>
      <c r="C26" s="439"/>
      <c r="D26" s="440"/>
      <c r="E26" s="440"/>
      <c r="F26" s="447"/>
      <c r="G26" s="441"/>
      <c r="H26" s="440"/>
      <c r="I26" s="440"/>
      <c r="J26" s="448"/>
      <c r="K26" s="439"/>
      <c r="L26" s="440"/>
      <c r="M26" s="440"/>
      <c r="N26" s="447"/>
      <c r="O26" s="441"/>
      <c r="P26" s="440"/>
      <c r="Q26" s="440"/>
      <c r="R26" s="448"/>
      <c r="S26" s="439"/>
      <c r="T26" s="447"/>
      <c r="U26" s="441"/>
      <c r="V26" s="448"/>
    </row>
    <row r="27" spans="1:22" ht="21.95" customHeight="1" x14ac:dyDescent="0.15">
      <c r="A27" s="363"/>
      <c r="B27" s="34" t="s">
        <v>30</v>
      </c>
      <c r="C27" s="439"/>
      <c r="D27" s="440"/>
      <c r="E27" s="440"/>
      <c r="F27" s="447"/>
      <c r="G27" s="441"/>
      <c r="H27" s="440"/>
      <c r="I27" s="440"/>
      <c r="J27" s="448"/>
      <c r="K27" s="439"/>
      <c r="L27" s="440"/>
      <c r="M27" s="440"/>
      <c r="N27" s="447"/>
      <c r="O27" s="441"/>
      <c r="P27" s="440"/>
      <c r="Q27" s="440"/>
      <c r="R27" s="448"/>
      <c r="S27" s="439"/>
      <c r="T27" s="447"/>
      <c r="U27" s="441"/>
      <c r="V27" s="448"/>
    </row>
    <row r="28" spans="1:22" ht="21.95" customHeight="1" x14ac:dyDescent="0.15">
      <c r="A28" s="363"/>
      <c r="B28" s="34" t="s">
        <v>31</v>
      </c>
      <c r="C28" s="439"/>
      <c r="D28" s="440"/>
      <c r="E28" s="440"/>
      <c r="F28" s="447"/>
      <c r="G28" s="441"/>
      <c r="H28" s="440"/>
      <c r="I28" s="440"/>
      <c r="J28" s="448"/>
      <c r="K28" s="439"/>
      <c r="L28" s="440"/>
      <c r="M28" s="440"/>
      <c r="N28" s="447"/>
      <c r="O28" s="441"/>
      <c r="P28" s="440"/>
      <c r="Q28" s="440"/>
      <c r="R28" s="448"/>
      <c r="S28" s="439"/>
      <c r="T28" s="447"/>
      <c r="U28" s="441"/>
      <c r="V28" s="448"/>
    </row>
    <row r="29" spans="1:22" ht="21.95" customHeight="1" x14ac:dyDescent="0.15">
      <c r="A29" s="363"/>
      <c r="B29" s="34" t="s">
        <v>2</v>
      </c>
      <c r="C29" s="439"/>
      <c r="D29" s="440"/>
      <c r="E29" s="440"/>
      <c r="F29" s="447"/>
      <c r="G29" s="441"/>
      <c r="H29" s="440"/>
      <c r="I29" s="440"/>
      <c r="J29" s="448"/>
      <c r="K29" s="439"/>
      <c r="L29" s="440"/>
      <c r="M29" s="440"/>
      <c r="N29" s="447"/>
      <c r="O29" s="441"/>
      <c r="P29" s="440"/>
      <c r="Q29" s="440"/>
      <c r="R29" s="448"/>
      <c r="S29" s="439"/>
      <c r="T29" s="447"/>
      <c r="U29" s="441"/>
      <c r="V29" s="448"/>
    </row>
    <row r="30" spans="1:22" ht="21.95" customHeight="1" x14ac:dyDescent="0.15">
      <c r="A30" s="363"/>
      <c r="B30" s="31" t="s">
        <v>158</v>
      </c>
      <c r="C30" s="454">
        <f>SUM(C24:D29)</f>
        <v>0</v>
      </c>
      <c r="D30" s="452"/>
      <c r="E30" s="452">
        <f>SUM(E24:F29)</f>
        <v>0</v>
      </c>
      <c r="F30" s="455"/>
      <c r="G30" s="456">
        <f>SUM(G24:H29)</f>
        <v>0</v>
      </c>
      <c r="H30" s="452"/>
      <c r="I30" s="452">
        <f>SUM(I24:J29)</f>
        <v>0</v>
      </c>
      <c r="J30" s="453"/>
      <c r="K30" s="454">
        <f>SUM(K24:L29)</f>
        <v>0</v>
      </c>
      <c r="L30" s="452"/>
      <c r="M30" s="452">
        <f>SUM(M24:N29)</f>
        <v>0</v>
      </c>
      <c r="N30" s="455"/>
      <c r="O30" s="456">
        <f>SUM(O24:P29)</f>
        <v>0</v>
      </c>
      <c r="P30" s="452"/>
      <c r="Q30" s="452">
        <f>SUM(Q24:R29)</f>
        <v>0</v>
      </c>
      <c r="R30" s="453"/>
      <c r="S30" s="454">
        <f>SUM(S24:T29)</f>
        <v>0</v>
      </c>
      <c r="T30" s="455"/>
      <c r="U30" s="456">
        <f>SUM(U24:V29)</f>
        <v>0</v>
      </c>
      <c r="V30" s="453"/>
    </row>
    <row r="31" spans="1:22" ht="21.95" customHeight="1" x14ac:dyDescent="0.15">
      <c r="A31" s="385"/>
      <c r="B31" s="191" t="s">
        <v>32</v>
      </c>
      <c r="C31" s="469"/>
      <c r="D31" s="470"/>
      <c r="E31" s="470"/>
      <c r="F31" s="471"/>
      <c r="G31" s="457" t="e">
        <f>ROUNDDOWN(G30/C30,3)</f>
        <v>#DIV/0!</v>
      </c>
      <c r="H31" s="458"/>
      <c r="I31" s="459" t="e">
        <f>ROUNDDOWN(I30/E30,3)</f>
        <v>#DIV/0!</v>
      </c>
      <c r="J31" s="459"/>
      <c r="K31" s="457" t="e">
        <f t="shared" ref="K31" si="4">ROUNDDOWN(K30/G30,3)</f>
        <v>#DIV/0!</v>
      </c>
      <c r="L31" s="459"/>
      <c r="M31" s="450" t="e">
        <f t="shared" ref="M31" si="5">ROUNDDOWN(M30/I30,3)</f>
        <v>#DIV/0!</v>
      </c>
      <c r="N31" s="459"/>
      <c r="O31" s="457" t="e">
        <f t="shared" ref="O31" si="6">ROUNDDOWN(O30/K30,3)</f>
        <v>#DIV/0!</v>
      </c>
      <c r="P31" s="458"/>
      <c r="Q31" s="459" t="e">
        <f t="shared" ref="Q31" si="7">ROUNDDOWN(Q30/M30,3)</f>
        <v>#DIV/0!</v>
      </c>
      <c r="R31" s="460"/>
      <c r="S31" s="457" t="e">
        <f>ROUNDDOWN(S30/Q30,3)</f>
        <v>#DIV/0!</v>
      </c>
      <c r="T31" s="459"/>
      <c r="U31" s="457" t="e">
        <f>ROUNDDOWN(U30/S30,3)</f>
        <v>#DIV/0!</v>
      </c>
      <c r="V31" s="460"/>
    </row>
    <row r="32" spans="1:22" s="155" customFormat="1" ht="20.25" customHeight="1" x14ac:dyDescent="0.15"/>
    <row r="33" spans="2:2" s="275" customFormat="1" ht="20.100000000000001" customHeight="1" x14ac:dyDescent="0.15"/>
    <row r="34" spans="2:2" s="274" customFormat="1" ht="20.100000000000001" customHeight="1" x14ac:dyDescent="0.15">
      <c r="B34" s="276"/>
    </row>
    <row r="35" spans="2:2" s="274" customFormat="1" ht="20.100000000000001" customHeight="1" x14ac:dyDescent="0.15"/>
    <row r="36" spans="2:2" s="274" customFormat="1" ht="20.100000000000001" customHeight="1" x14ac:dyDescent="0.15"/>
    <row r="37" spans="2:2" s="274" customFormat="1" ht="20.100000000000001" customHeight="1" x14ac:dyDescent="0.15"/>
    <row r="38" spans="2:2" s="274" customFormat="1" ht="20.100000000000001" customHeight="1" x14ac:dyDescent="0.15"/>
    <row r="39" spans="2:2" s="274" customFormat="1" ht="20.100000000000001" customHeight="1" x14ac:dyDescent="0.15"/>
    <row r="40" spans="2:2" s="275" customFormat="1" ht="20.100000000000001" customHeight="1" x14ac:dyDescent="0.15"/>
    <row r="41" spans="2:2" s="275" customFormat="1" ht="20.100000000000001" customHeight="1" x14ac:dyDescent="0.15"/>
    <row r="42" spans="2:2" s="275" customFormat="1" ht="20.100000000000001" customHeight="1" x14ac:dyDescent="0.15"/>
    <row r="43" spans="2:2" s="275" customFormat="1" ht="20.100000000000001" customHeight="1" x14ac:dyDescent="0.15"/>
    <row r="44" spans="2:2" s="275" customFormat="1" ht="20.100000000000001" customHeight="1" x14ac:dyDescent="0.15"/>
    <row r="45" spans="2:2" s="275" customFormat="1" ht="20.100000000000001" customHeight="1" x14ac:dyDescent="0.15"/>
    <row r="46" spans="2:2" s="275" customFormat="1" ht="20.100000000000001" customHeight="1" x14ac:dyDescent="0.15"/>
    <row r="47" spans="2:2" s="275" customFormat="1" ht="20.100000000000001" customHeight="1" x14ac:dyDescent="0.15"/>
    <row r="48" spans="2:2" s="275" customFormat="1" ht="20.100000000000001" customHeight="1" x14ac:dyDescent="0.15"/>
    <row r="49" s="275" customFormat="1" ht="20.100000000000001" customHeight="1" x14ac:dyDescent="0.15"/>
    <row r="50" s="275" customFormat="1" ht="20.100000000000001" customHeight="1" x14ac:dyDescent="0.15"/>
    <row r="51" s="275" customFormat="1" ht="20.100000000000001" customHeight="1" x14ac:dyDescent="0.15"/>
    <row r="52" s="275" customFormat="1" ht="20.100000000000001" customHeight="1" x14ac:dyDescent="0.15"/>
  </sheetData>
  <mergeCells count="131">
    <mergeCell ref="Q10:R10"/>
    <mergeCell ref="S10:T10"/>
    <mergeCell ref="A6:A9"/>
    <mergeCell ref="A10:B10"/>
    <mergeCell ref="C3:F3"/>
    <mergeCell ref="C10:D10"/>
    <mergeCell ref="E10:F10"/>
    <mergeCell ref="I4:J4"/>
    <mergeCell ref="M4:N4"/>
    <mergeCell ref="G3:J3"/>
    <mergeCell ref="K3:N3"/>
    <mergeCell ref="G10:H10"/>
    <mergeCell ref="I10:J10"/>
    <mergeCell ref="K10:L10"/>
    <mergeCell ref="M10:N10"/>
    <mergeCell ref="U4:V4"/>
    <mergeCell ref="A3:B5"/>
    <mergeCell ref="G4:H4"/>
    <mergeCell ref="K4:L4"/>
    <mergeCell ref="O4:P4"/>
    <mergeCell ref="Q4:R4"/>
    <mergeCell ref="S4:T4"/>
    <mergeCell ref="U3:V3"/>
    <mergeCell ref="C4:D4"/>
    <mergeCell ref="E4:F4"/>
    <mergeCell ref="O3:R3"/>
    <mergeCell ref="S3:T3"/>
    <mergeCell ref="U10:V10"/>
    <mergeCell ref="A24:A31"/>
    <mergeCell ref="C13:F13"/>
    <mergeCell ref="E27:F27"/>
    <mergeCell ref="E28:F28"/>
    <mergeCell ref="E29:F29"/>
    <mergeCell ref="E30:F30"/>
    <mergeCell ref="C26:D26"/>
    <mergeCell ref="A13:B15"/>
    <mergeCell ref="A16:A23"/>
    <mergeCell ref="U13:V13"/>
    <mergeCell ref="C14:D14"/>
    <mergeCell ref="E14:F14"/>
    <mergeCell ref="G14:H14"/>
    <mergeCell ref="I14:J14"/>
    <mergeCell ref="O14:P14"/>
    <mergeCell ref="Q14:R14"/>
    <mergeCell ref="S14:T14"/>
    <mergeCell ref="U14:V14"/>
    <mergeCell ref="C27:D27"/>
    <mergeCell ref="O13:R13"/>
    <mergeCell ref="S13:T13"/>
    <mergeCell ref="C31:D31"/>
    <mergeCell ref="E31:F31"/>
    <mergeCell ref="Q24:R24"/>
    <mergeCell ref="S24:T24"/>
    <mergeCell ref="U24:V24"/>
    <mergeCell ref="C25:D25"/>
    <mergeCell ref="E25:F25"/>
    <mergeCell ref="G25:H25"/>
    <mergeCell ref="I25:J25"/>
    <mergeCell ref="K25:L25"/>
    <mergeCell ref="M25:N25"/>
    <mergeCell ref="Q25:R25"/>
    <mergeCell ref="S25:T25"/>
    <mergeCell ref="U25:V25"/>
    <mergeCell ref="S27:T27"/>
    <mergeCell ref="C29:D29"/>
    <mergeCell ref="C30:D30"/>
    <mergeCell ref="O30:P30"/>
    <mergeCell ref="O29:P29"/>
    <mergeCell ref="O31:P31"/>
    <mergeCell ref="Q31:R31"/>
    <mergeCell ref="S31:T31"/>
    <mergeCell ref="U31:V31"/>
    <mergeCell ref="U27:V27"/>
    <mergeCell ref="G29:H29"/>
    <mergeCell ref="I29:J29"/>
    <mergeCell ref="U28:V28"/>
    <mergeCell ref="G28:H28"/>
    <mergeCell ref="I28:J28"/>
    <mergeCell ref="K28:L28"/>
    <mergeCell ref="M28:N28"/>
    <mergeCell ref="G31:H31"/>
    <mergeCell ref="I31:J31"/>
    <mergeCell ref="K31:L31"/>
    <mergeCell ref="M31:N31"/>
    <mergeCell ref="U2:V2"/>
    <mergeCell ref="U12:V12"/>
    <mergeCell ref="Q28:R28"/>
    <mergeCell ref="S28:T28"/>
    <mergeCell ref="Q30:R30"/>
    <mergeCell ref="S30:T30"/>
    <mergeCell ref="K29:L29"/>
    <mergeCell ref="M29:N29"/>
    <mergeCell ref="G27:H27"/>
    <mergeCell ref="I27:J27"/>
    <mergeCell ref="K27:L27"/>
    <mergeCell ref="M27:N27"/>
    <mergeCell ref="U30:V30"/>
    <mergeCell ref="G30:H30"/>
    <mergeCell ref="I30:J30"/>
    <mergeCell ref="K30:L30"/>
    <mergeCell ref="M30:N30"/>
    <mergeCell ref="Q29:R29"/>
    <mergeCell ref="S29:T29"/>
    <mergeCell ref="U29:V29"/>
    <mergeCell ref="Q26:R26"/>
    <mergeCell ref="S26:T26"/>
    <mergeCell ref="U26:V26"/>
    <mergeCell ref="Q27:R27"/>
    <mergeCell ref="G1:O1"/>
    <mergeCell ref="C28:D28"/>
    <mergeCell ref="O28:P28"/>
    <mergeCell ref="O27:P27"/>
    <mergeCell ref="G13:J13"/>
    <mergeCell ref="K13:N13"/>
    <mergeCell ref="O26:P26"/>
    <mergeCell ref="O24:P24"/>
    <mergeCell ref="K14:L14"/>
    <mergeCell ref="M14:N14"/>
    <mergeCell ref="O25:P25"/>
    <mergeCell ref="C24:D24"/>
    <mergeCell ref="E24:F24"/>
    <mergeCell ref="G24:H24"/>
    <mergeCell ref="I24:J24"/>
    <mergeCell ref="K24:L24"/>
    <mergeCell ref="M24:N24"/>
    <mergeCell ref="O10:P10"/>
    <mergeCell ref="E26:F26"/>
    <mergeCell ref="G26:H26"/>
    <mergeCell ref="I26:J26"/>
    <mergeCell ref="K26:L26"/>
    <mergeCell ref="M26:N26"/>
  </mergeCells>
  <phoneticPr fontId="2"/>
  <pageMargins left="0.78740157480314965" right="0.19685039370078741" top="0.78740157480314965" bottom="0.59055118110236227" header="0.51181102362204722" footer="0.19685039370078741"/>
  <pageSetup paperSize="9" scale="80" orientation="landscape" r:id="rId1"/>
  <headerFooter alignWithMargins="0">
    <oddFooter>&amp;C&amp;"ＭＳ 明朝,標準"&amp;14-５-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9"/>
  <sheetViews>
    <sheetView topLeftCell="A6" zoomScale="75" zoomScaleNormal="75" workbookViewId="0">
      <selection activeCell="D15" sqref="A15:XFD16"/>
    </sheetView>
  </sheetViews>
  <sheetFormatPr defaultRowHeight="21" customHeight="1" x14ac:dyDescent="0.15"/>
  <cols>
    <col min="1" max="1" width="4.625" style="4" customWidth="1"/>
    <col min="2" max="2" width="18.25" style="4" customWidth="1"/>
    <col min="3" max="12" width="12.125" style="4" customWidth="1"/>
    <col min="13" max="13" width="25.625" style="4" customWidth="1"/>
    <col min="14" max="16384" width="9" style="4"/>
  </cols>
  <sheetData>
    <row r="1" spans="1:18" ht="21.95" customHeight="1" x14ac:dyDescent="0.15">
      <c r="A1" s="7"/>
      <c r="P1" s="38"/>
      <c r="Q1" s="38"/>
      <c r="R1" s="38"/>
    </row>
    <row r="2" spans="1:18" s="74" customFormat="1" ht="21.6" customHeight="1" x14ac:dyDescent="0.15">
      <c r="A2" s="71" t="s">
        <v>136</v>
      </c>
      <c r="M2" s="4" t="s">
        <v>177</v>
      </c>
    </row>
    <row r="3" spans="1:18" s="2" customFormat="1" ht="21" customHeight="1" x14ac:dyDescent="0.15">
      <c r="A3" s="373" t="s">
        <v>39</v>
      </c>
      <c r="B3" s="375"/>
      <c r="C3" s="442" t="s">
        <v>198</v>
      </c>
      <c r="D3" s="442"/>
      <c r="E3" s="352">
        <v>7</v>
      </c>
      <c r="F3" s="353"/>
      <c r="G3" s="352">
        <v>8</v>
      </c>
      <c r="H3" s="353"/>
      <c r="I3" s="352">
        <v>9</v>
      </c>
      <c r="J3" s="353"/>
      <c r="K3" s="332">
        <v>10</v>
      </c>
      <c r="L3" s="332">
        <v>11</v>
      </c>
      <c r="M3" s="357" t="s">
        <v>40</v>
      </c>
    </row>
    <row r="4" spans="1:18" s="2" customFormat="1" ht="21" customHeight="1" x14ac:dyDescent="0.15">
      <c r="A4" s="376"/>
      <c r="B4" s="378"/>
      <c r="C4" s="14" t="s">
        <v>197</v>
      </c>
      <c r="D4" s="17" t="s">
        <v>64</v>
      </c>
      <c r="E4" s="14" t="s">
        <v>197</v>
      </c>
      <c r="F4" s="19" t="s">
        <v>70</v>
      </c>
      <c r="G4" s="14" t="s">
        <v>197</v>
      </c>
      <c r="H4" s="17" t="s">
        <v>61</v>
      </c>
      <c r="I4" s="14" t="s">
        <v>197</v>
      </c>
      <c r="J4" s="17" t="s">
        <v>61</v>
      </c>
      <c r="K4" s="13" t="s">
        <v>61</v>
      </c>
      <c r="L4" s="50" t="s">
        <v>61</v>
      </c>
      <c r="M4" s="492"/>
    </row>
    <row r="5" spans="1:18" ht="21" customHeight="1" x14ac:dyDescent="0.15">
      <c r="A5" s="488" t="s">
        <v>87</v>
      </c>
      <c r="B5" s="15" t="s">
        <v>171</v>
      </c>
      <c r="C5" s="192"/>
      <c r="D5" s="193"/>
      <c r="E5" s="194"/>
      <c r="F5" s="195"/>
      <c r="G5" s="192"/>
      <c r="H5" s="193"/>
      <c r="I5" s="194"/>
      <c r="J5" s="195"/>
      <c r="K5" s="196"/>
      <c r="L5" s="197"/>
      <c r="M5" s="30"/>
    </row>
    <row r="6" spans="1:18" ht="21" customHeight="1" x14ac:dyDescent="0.15">
      <c r="A6" s="489"/>
      <c r="B6" s="42" t="s">
        <v>159</v>
      </c>
      <c r="C6" s="192"/>
      <c r="D6" s="193"/>
      <c r="E6" s="194"/>
      <c r="F6" s="195"/>
      <c r="G6" s="192"/>
      <c r="H6" s="193"/>
      <c r="I6" s="194"/>
      <c r="J6" s="195"/>
      <c r="K6" s="196"/>
      <c r="L6" s="197"/>
      <c r="M6" s="30"/>
    </row>
    <row r="7" spans="1:18" ht="21" customHeight="1" x14ac:dyDescent="0.15">
      <c r="A7" s="495" t="s">
        <v>88</v>
      </c>
      <c r="B7" s="32" t="s">
        <v>172</v>
      </c>
      <c r="C7" s="198"/>
      <c r="D7" s="199"/>
      <c r="E7" s="200"/>
      <c r="F7" s="201"/>
      <c r="G7" s="198"/>
      <c r="H7" s="199"/>
      <c r="I7" s="200"/>
      <c r="J7" s="201"/>
      <c r="K7" s="202"/>
      <c r="L7" s="203"/>
      <c r="M7" s="30"/>
    </row>
    <row r="8" spans="1:18" ht="21" customHeight="1" x14ac:dyDescent="0.15">
      <c r="A8" s="489"/>
      <c r="B8" s="21" t="s">
        <v>159</v>
      </c>
      <c r="C8" s="171"/>
      <c r="D8" s="166"/>
      <c r="E8" s="171"/>
      <c r="F8" s="170"/>
      <c r="G8" s="169"/>
      <c r="H8" s="166"/>
      <c r="I8" s="171"/>
      <c r="J8" s="170"/>
      <c r="K8" s="165"/>
      <c r="L8" s="204"/>
      <c r="M8" s="30"/>
    </row>
    <row r="9" spans="1:18" ht="21" customHeight="1" x14ac:dyDescent="0.15">
      <c r="A9" s="493" t="s">
        <v>96</v>
      </c>
      <c r="B9" s="386"/>
      <c r="C9" s="177">
        <f>SUM(C5:C8)</f>
        <v>0</v>
      </c>
      <c r="D9" s="173">
        <f t="shared" ref="D9:L9" si="0">SUM(D5:D8)</f>
        <v>0</v>
      </c>
      <c r="E9" s="179">
        <f t="shared" si="0"/>
        <v>0</v>
      </c>
      <c r="F9" s="178">
        <f t="shared" si="0"/>
        <v>0</v>
      </c>
      <c r="G9" s="177">
        <f t="shared" si="0"/>
        <v>0</v>
      </c>
      <c r="H9" s="173">
        <f t="shared" si="0"/>
        <v>0</v>
      </c>
      <c r="I9" s="179">
        <f t="shared" si="0"/>
        <v>0</v>
      </c>
      <c r="J9" s="178">
        <f t="shared" si="0"/>
        <v>0</v>
      </c>
      <c r="K9" s="172">
        <f t="shared" si="0"/>
        <v>0</v>
      </c>
      <c r="L9" s="205">
        <f t="shared" si="0"/>
        <v>0</v>
      </c>
      <c r="M9" s="30"/>
    </row>
    <row r="10" spans="1:18" ht="21" customHeight="1" x14ac:dyDescent="0.15">
      <c r="A10" s="493" t="s">
        <v>95</v>
      </c>
      <c r="B10" s="494"/>
      <c r="C10" s="188"/>
      <c r="D10" s="206"/>
      <c r="E10" s="264" t="e">
        <f>ROUNDDOWN(E9/C9,3)</f>
        <v>#DIV/0!</v>
      </c>
      <c r="F10" s="269" t="e">
        <f t="shared" ref="F10:L10" si="1">ROUNDDOWN(F9/D9,3)</f>
        <v>#DIV/0!</v>
      </c>
      <c r="G10" s="270" t="e">
        <f t="shared" si="1"/>
        <v>#DIV/0!</v>
      </c>
      <c r="H10" s="271" t="e">
        <f t="shared" si="1"/>
        <v>#DIV/0!</v>
      </c>
      <c r="I10" s="264" t="e">
        <f t="shared" si="1"/>
        <v>#DIV/0!</v>
      </c>
      <c r="J10" s="269" t="e">
        <f t="shared" si="1"/>
        <v>#DIV/0!</v>
      </c>
      <c r="K10" s="272" t="e">
        <f t="shared" si="1"/>
        <v>#DIV/0!</v>
      </c>
      <c r="L10" s="273" t="e">
        <f t="shared" si="1"/>
        <v>#DIV/0!</v>
      </c>
      <c r="M10" s="31"/>
    </row>
    <row r="11" spans="1:18" ht="15" customHeight="1" x14ac:dyDescent="0.15"/>
    <row r="12" spans="1:18" s="74" customFormat="1" ht="21" customHeight="1" x14ac:dyDescent="0.15">
      <c r="A12" s="71" t="s">
        <v>137</v>
      </c>
      <c r="M12" s="4" t="s">
        <v>151</v>
      </c>
    </row>
    <row r="13" spans="1:18" s="2" customFormat="1" ht="21" customHeight="1" x14ac:dyDescent="0.15">
      <c r="A13" s="373" t="s">
        <v>39</v>
      </c>
      <c r="B13" s="375"/>
      <c r="C13" s="442" t="s">
        <v>198</v>
      </c>
      <c r="D13" s="442"/>
      <c r="E13" s="352">
        <v>7</v>
      </c>
      <c r="F13" s="353"/>
      <c r="G13" s="352">
        <v>8</v>
      </c>
      <c r="H13" s="353"/>
      <c r="I13" s="352">
        <v>9</v>
      </c>
      <c r="J13" s="353"/>
      <c r="K13" s="332">
        <v>10</v>
      </c>
      <c r="L13" s="332">
        <v>11</v>
      </c>
      <c r="M13" s="357" t="s">
        <v>40</v>
      </c>
    </row>
    <row r="14" spans="1:18" s="2" customFormat="1" ht="21" customHeight="1" x14ac:dyDescent="0.15">
      <c r="A14" s="376"/>
      <c r="B14" s="378"/>
      <c r="C14" s="14" t="s">
        <v>197</v>
      </c>
      <c r="D14" s="17" t="s">
        <v>64</v>
      </c>
      <c r="E14" s="14" t="s">
        <v>197</v>
      </c>
      <c r="F14" s="19" t="s">
        <v>70</v>
      </c>
      <c r="G14" s="14" t="s">
        <v>197</v>
      </c>
      <c r="H14" s="17" t="s">
        <v>61</v>
      </c>
      <c r="I14" s="14" t="s">
        <v>197</v>
      </c>
      <c r="J14" s="17" t="s">
        <v>61</v>
      </c>
      <c r="K14" s="13" t="s">
        <v>61</v>
      </c>
      <c r="L14" s="50" t="s">
        <v>61</v>
      </c>
      <c r="M14" s="492"/>
    </row>
    <row r="15" spans="1:18" ht="21" customHeight="1" x14ac:dyDescent="0.15">
      <c r="A15" s="486" t="s">
        <v>87</v>
      </c>
      <c r="B15" s="15" t="s">
        <v>171</v>
      </c>
      <c r="C15" s="283"/>
      <c r="D15" s="284"/>
      <c r="E15" s="283"/>
      <c r="F15" s="285"/>
      <c r="G15" s="286"/>
      <c r="H15" s="284"/>
      <c r="I15" s="283"/>
      <c r="J15" s="285"/>
      <c r="K15" s="287"/>
      <c r="L15" s="288"/>
      <c r="M15" s="30"/>
    </row>
    <row r="16" spans="1:18" ht="21" customHeight="1" x14ac:dyDescent="0.15">
      <c r="A16" s="487"/>
      <c r="B16" s="42" t="s">
        <v>159</v>
      </c>
      <c r="C16" s="289"/>
      <c r="D16" s="290"/>
      <c r="E16" s="291"/>
      <c r="F16" s="292"/>
      <c r="G16" s="289"/>
      <c r="H16" s="290"/>
      <c r="I16" s="291"/>
      <c r="J16" s="292"/>
      <c r="K16" s="293"/>
      <c r="L16" s="294"/>
      <c r="M16" s="30"/>
    </row>
    <row r="17" spans="1:13" ht="21" customHeight="1" x14ac:dyDescent="0.15">
      <c r="A17" s="487" t="s">
        <v>88</v>
      </c>
      <c r="B17" s="32" t="s">
        <v>171</v>
      </c>
      <c r="C17" s="295"/>
      <c r="D17" s="296"/>
      <c r="E17" s="295"/>
      <c r="F17" s="297"/>
      <c r="G17" s="298"/>
      <c r="H17" s="296"/>
      <c r="I17" s="295"/>
      <c r="J17" s="297"/>
      <c r="K17" s="299"/>
      <c r="L17" s="300"/>
      <c r="M17" s="30"/>
    </row>
    <row r="18" spans="1:13" ht="21" customHeight="1" x14ac:dyDescent="0.15">
      <c r="A18" s="487"/>
      <c r="B18" s="21" t="s">
        <v>159</v>
      </c>
      <c r="C18" s="289"/>
      <c r="D18" s="290"/>
      <c r="E18" s="291"/>
      <c r="F18" s="292"/>
      <c r="G18" s="289"/>
      <c r="H18" s="290"/>
      <c r="I18" s="291"/>
      <c r="J18" s="292"/>
      <c r="K18" s="293"/>
      <c r="L18" s="294"/>
      <c r="M18" s="30"/>
    </row>
    <row r="19" spans="1:13" ht="21" customHeight="1" x14ac:dyDescent="0.15">
      <c r="A19" s="490" t="s">
        <v>112</v>
      </c>
      <c r="B19" s="491"/>
      <c r="C19" s="298"/>
      <c r="D19" s="296"/>
      <c r="E19" s="295"/>
      <c r="F19" s="297"/>
      <c r="G19" s="298"/>
      <c r="H19" s="296"/>
      <c r="I19" s="295"/>
      <c r="J19" s="297"/>
      <c r="K19" s="299"/>
      <c r="L19" s="300"/>
      <c r="M19" s="30"/>
    </row>
    <row r="20" spans="1:13" ht="21" customHeight="1" x14ac:dyDescent="0.15">
      <c r="A20" s="496" t="s">
        <v>113</v>
      </c>
      <c r="B20" s="491"/>
      <c r="C20" s="298"/>
      <c r="D20" s="296"/>
      <c r="E20" s="295"/>
      <c r="F20" s="301"/>
      <c r="G20" s="298"/>
      <c r="H20" s="296"/>
      <c r="I20" s="295"/>
      <c r="J20" s="297"/>
      <c r="K20" s="299"/>
      <c r="L20" s="300"/>
      <c r="M20" s="30"/>
    </row>
    <row r="21" spans="1:13" ht="21" customHeight="1" x14ac:dyDescent="0.15">
      <c r="A21" s="368" t="s">
        <v>96</v>
      </c>
      <c r="B21" s="386"/>
      <c r="C21" s="302">
        <f>SUM(C15:C20)</f>
        <v>0</v>
      </c>
      <c r="D21" s="303">
        <f t="shared" ref="D21:L21" si="2">SUM(D15:D20)</f>
        <v>0</v>
      </c>
      <c r="E21" s="304">
        <f t="shared" si="2"/>
        <v>0</v>
      </c>
      <c r="F21" s="305">
        <f t="shared" si="2"/>
        <v>0</v>
      </c>
      <c r="G21" s="302">
        <f t="shared" si="2"/>
        <v>0</v>
      </c>
      <c r="H21" s="303">
        <f t="shared" si="2"/>
        <v>0</v>
      </c>
      <c r="I21" s="304">
        <f t="shared" si="2"/>
        <v>0</v>
      </c>
      <c r="J21" s="305">
        <f t="shared" si="2"/>
        <v>0</v>
      </c>
      <c r="K21" s="306">
        <f t="shared" si="2"/>
        <v>0</v>
      </c>
      <c r="L21" s="302">
        <f t="shared" si="2"/>
        <v>0</v>
      </c>
      <c r="M21" s="30"/>
    </row>
    <row r="22" spans="1:13" ht="21" customHeight="1" x14ac:dyDescent="0.15">
      <c r="A22" s="493" t="s">
        <v>95</v>
      </c>
      <c r="B22" s="494"/>
      <c r="C22" s="188"/>
      <c r="D22" s="206"/>
      <c r="E22" s="264" t="e">
        <f>ROUNDDOWN(E21/C21,3)</f>
        <v>#DIV/0!</v>
      </c>
      <c r="F22" s="269" t="e">
        <f t="shared" ref="F22:J22" si="3">ROUNDDOWN(F21/D21,3)</f>
        <v>#DIV/0!</v>
      </c>
      <c r="G22" s="270" t="e">
        <f t="shared" si="3"/>
        <v>#DIV/0!</v>
      </c>
      <c r="H22" s="271" t="e">
        <f t="shared" si="3"/>
        <v>#DIV/0!</v>
      </c>
      <c r="I22" s="264" t="e">
        <f t="shared" si="3"/>
        <v>#DIV/0!</v>
      </c>
      <c r="J22" s="269" t="e">
        <f t="shared" si="3"/>
        <v>#DIV/0!</v>
      </c>
      <c r="K22" s="272" t="e">
        <f>ROUNDDOWN(K21/J21,3)</f>
        <v>#DIV/0!</v>
      </c>
      <c r="L22" s="273" t="e">
        <f>ROUNDDOWN(L21/K21,3)</f>
        <v>#DIV/0!</v>
      </c>
      <c r="M22" s="31"/>
    </row>
    <row r="23" spans="1:13" ht="15" customHeight="1" x14ac:dyDescent="0.15"/>
    <row r="24" spans="1:13" s="74" customFormat="1" ht="21" customHeight="1" x14ac:dyDescent="0.15">
      <c r="A24" s="71" t="s">
        <v>139</v>
      </c>
    </row>
    <row r="25" spans="1:13" s="2" customFormat="1" ht="21" customHeight="1" x14ac:dyDescent="0.15">
      <c r="A25" s="373" t="s">
        <v>39</v>
      </c>
      <c r="B25" s="375"/>
      <c r="C25" s="442" t="s">
        <v>198</v>
      </c>
      <c r="D25" s="442"/>
      <c r="E25" s="352">
        <v>7</v>
      </c>
      <c r="F25" s="353"/>
      <c r="G25" s="352">
        <v>8</v>
      </c>
      <c r="H25" s="353"/>
      <c r="I25" s="352">
        <v>9</v>
      </c>
      <c r="J25" s="353"/>
      <c r="K25" s="332">
        <v>10</v>
      </c>
      <c r="L25" s="332">
        <v>11</v>
      </c>
      <c r="M25" s="357" t="s">
        <v>40</v>
      </c>
    </row>
    <row r="26" spans="1:13" s="2" customFormat="1" ht="21" customHeight="1" x14ac:dyDescent="0.15">
      <c r="A26" s="376"/>
      <c r="B26" s="378"/>
      <c r="C26" s="14" t="s">
        <v>197</v>
      </c>
      <c r="D26" s="17" t="s">
        <v>64</v>
      </c>
      <c r="E26" s="14" t="s">
        <v>197</v>
      </c>
      <c r="F26" s="19" t="s">
        <v>70</v>
      </c>
      <c r="G26" s="14" t="s">
        <v>197</v>
      </c>
      <c r="H26" s="17" t="s">
        <v>61</v>
      </c>
      <c r="I26" s="14" t="s">
        <v>197</v>
      </c>
      <c r="J26" s="17" t="s">
        <v>61</v>
      </c>
      <c r="K26" s="13" t="s">
        <v>61</v>
      </c>
      <c r="L26" s="50" t="s">
        <v>61</v>
      </c>
      <c r="M26" s="492"/>
    </row>
    <row r="27" spans="1:13" ht="18.75" customHeight="1" x14ac:dyDescent="0.15">
      <c r="A27" s="488" t="s">
        <v>89</v>
      </c>
      <c r="B27" s="24" t="s">
        <v>91</v>
      </c>
      <c r="C27" s="307" t="s">
        <v>47</v>
      </c>
      <c r="D27" s="308" t="s">
        <v>47</v>
      </c>
      <c r="E27" s="307" t="s">
        <v>47</v>
      </c>
      <c r="F27" s="308" t="s">
        <v>47</v>
      </c>
      <c r="G27" s="309" t="s">
        <v>47</v>
      </c>
      <c r="H27" s="310" t="s">
        <v>47</v>
      </c>
      <c r="I27" s="307" t="s">
        <v>47</v>
      </c>
      <c r="J27" s="308" t="s">
        <v>47</v>
      </c>
      <c r="K27" s="311" t="s">
        <v>47</v>
      </c>
      <c r="L27" s="312" t="s">
        <v>47</v>
      </c>
      <c r="M27" s="30"/>
    </row>
    <row r="28" spans="1:13" ht="20.25" customHeight="1" x14ac:dyDescent="0.15">
      <c r="A28" s="489"/>
      <c r="B28" s="25" t="s">
        <v>92</v>
      </c>
      <c r="C28" s="313" t="s">
        <v>47</v>
      </c>
      <c r="D28" s="314" t="s">
        <v>47</v>
      </c>
      <c r="E28" s="313" t="s">
        <v>47</v>
      </c>
      <c r="F28" s="314" t="s">
        <v>47</v>
      </c>
      <c r="G28" s="315" t="s">
        <v>47</v>
      </c>
      <c r="H28" s="316" t="s">
        <v>47</v>
      </c>
      <c r="I28" s="313" t="s">
        <v>47</v>
      </c>
      <c r="J28" s="314" t="s">
        <v>47</v>
      </c>
      <c r="K28" s="317" t="s">
        <v>47</v>
      </c>
      <c r="L28" s="318" t="s">
        <v>47</v>
      </c>
      <c r="M28" s="30"/>
    </row>
    <row r="29" spans="1:13" ht="29.25" customHeight="1" x14ac:dyDescent="0.15">
      <c r="A29" s="364" t="s">
        <v>90</v>
      </c>
      <c r="B29" s="20" t="s">
        <v>93</v>
      </c>
      <c r="C29" s="200" t="s">
        <v>99</v>
      </c>
      <c r="D29" s="201" t="s">
        <v>99</v>
      </c>
      <c r="E29" s="200" t="s">
        <v>99</v>
      </c>
      <c r="F29" s="201" t="s">
        <v>99</v>
      </c>
      <c r="G29" s="198" t="s">
        <v>99</v>
      </c>
      <c r="H29" s="199" t="s">
        <v>99</v>
      </c>
      <c r="I29" s="200" t="s">
        <v>99</v>
      </c>
      <c r="J29" s="201" t="s">
        <v>99</v>
      </c>
      <c r="K29" s="202" t="s">
        <v>99</v>
      </c>
      <c r="L29" s="203" t="s">
        <v>99</v>
      </c>
      <c r="M29" s="30"/>
    </row>
    <row r="30" spans="1:13" ht="23.25" customHeight="1" x14ac:dyDescent="0.15">
      <c r="A30" s="365"/>
      <c r="B30" s="16" t="s">
        <v>94</v>
      </c>
      <c r="C30" s="171" t="s">
        <v>184</v>
      </c>
      <c r="D30" s="170" t="s">
        <v>27</v>
      </c>
      <c r="E30" s="171" t="s">
        <v>27</v>
      </c>
      <c r="F30" s="170" t="s">
        <v>27</v>
      </c>
      <c r="G30" s="169" t="s">
        <v>27</v>
      </c>
      <c r="H30" s="166" t="s">
        <v>27</v>
      </c>
      <c r="I30" s="171" t="s">
        <v>27</v>
      </c>
      <c r="J30" s="170" t="s">
        <v>27</v>
      </c>
      <c r="K30" s="165" t="s">
        <v>27</v>
      </c>
      <c r="L30" s="204" t="s">
        <v>27</v>
      </c>
      <c r="M30" s="30"/>
    </row>
    <row r="31" spans="1:13" ht="21" customHeight="1" x14ac:dyDescent="0.15">
      <c r="A31" s="482" t="s">
        <v>98</v>
      </c>
      <c r="B31" s="483"/>
      <c r="C31" s="319" t="s">
        <v>47</v>
      </c>
      <c r="D31" s="320" t="s">
        <v>47</v>
      </c>
      <c r="E31" s="319" t="s">
        <v>47</v>
      </c>
      <c r="F31" s="320" t="s">
        <v>47</v>
      </c>
      <c r="G31" s="321" t="s">
        <v>47</v>
      </c>
      <c r="H31" s="322" t="s">
        <v>47</v>
      </c>
      <c r="I31" s="319" t="s">
        <v>47</v>
      </c>
      <c r="J31" s="320" t="s">
        <v>47</v>
      </c>
      <c r="K31" s="323" t="s">
        <v>47</v>
      </c>
      <c r="L31" s="324" t="s">
        <v>47</v>
      </c>
      <c r="M31" s="30"/>
    </row>
    <row r="32" spans="1:13" ht="21" customHeight="1" x14ac:dyDescent="0.15">
      <c r="A32" s="484" t="s">
        <v>97</v>
      </c>
      <c r="B32" s="485"/>
      <c r="C32" s="325" t="s">
        <v>47</v>
      </c>
      <c r="D32" s="326" t="s">
        <v>47</v>
      </c>
      <c r="E32" s="325" t="s">
        <v>47</v>
      </c>
      <c r="F32" s="326" t="s">
        <v>47</v>
      </c>
      <c r="G32" s="327" t="s">
        <v>47</v>
      </c>
      <c r="H32" s="328" t="s">
        <v>47</v>
      </c>
      <c r="I32" s="325" t="s">
        <v>47</v>
      </c>
      <c r="J32" s="326" t="s">
        <v>47</v>
      </c>
      <c r="K32" s="329" t="s">
        <v>47</v>
      </c>
      <c r="L32" s="330" t="s">
        <v>47</v>
      </c>
      <c r="M32" s="31"/>
    </row>
    <row r="33" ht="18" customHeight="1" x14ac:dyDescent="0.15"/>
    <row r="34" s="38" customFormat="1" ht="21" customHeight="1" x14ac:dyDescent="0.15"/>
    <row r="35" s="38" customFormat="1" ht="21" customHeight="1" x14ac:dyDescent="0.15"/>
    <row r="36" s="38" customFormat="1" ht="21" customHeight="1" x14ac:dyDescent="0.15"/>
    <row r="37" s="38" customFormat="1" ht="21" customHeight="1" x14ac:dyDescent="0.15"/>
    <row r="38" s="38" customFormat="1" ht="21" customHeight="1" x14ac:dyDescent="0.15"/>
    <row r="39" s="38" customFormat="1" ht="21" customHeight="1" x14ac:dyDescent="0.15"/>
  </sheetData>
  <mergeCells count="32">
    <mergeCell ref="A9:B9"/>
    <mergeCell ref="A10:B10"/>
    <mergeCell ref="A20:B20"/>
    <mergeCell ref="A21:B21"/>
    <mergeCell ref="M3:M4"/>
    <mergeCell ref="M13:M14"/>
    <mergeCell ref="G3:H3"/>
    <mergeCell ref="I3:J3"/>
    <mergeCell ref="M25:M26"/>
    <mergeCell ref="A22:B22"/>
    <mergeCell ref="A3:B4"/>
    <mergeCell ref="A13:B14"/>
    <mergeCell ref="A5:A6"/>
    <mergeCell ref="A7:A8"/>
    <mergeCell ref="G13:H13"/>
    <mergeCell ref="I13:J13"/>
    <mergeCell ref="C3:D3"/>
    <mergeCell ref="E3:F3"/>
    <mergeCell ref="C25:D25"/>
    <mergeCell ref="E25:F25"/>
    <mergeCell ref="G25:H25"/>
    <mergeCell ref="I25:J25"/>
    <mergeCell ref="C13:D13"/>
    <mergeCell ref="E13:F13"/>
    <mergeCell ref="A31:B31"/>
    <mergeCell ref="A32:B32"/>
    <mergeCell ref="A15:A16"/>
    <mergeCell ref="A17:A18"/>
    <mergeCell ref="A27:A28"/>
    <mergeCell ref="A29:A30"/>
    <mergeCell ref="A25:B26"/>
    <mergeCell ref="A19:B19"/>
  </mergeCells>
  <phoneticPr fontId="2"/>
  <pageMargins left="0.78740157480314965" right="0.19685039370078741" top="0.78740157480314965" bottom="0.59055118110236227" header="0.51181102362204722" footer="0.19685039370078741"/>
  <pageSetup paperSize="9" scale="80" orientation="landscape" horizontalDpi="400" verticalDpi="400" r:id="rId1"/>
  <headerFooter alignWithMargins="0">
    <oddFooter>&amp;C&amp;"ＭＳ 明朝,標準"&amp;14-６-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5"/>
  <sheetViews>
    <sheetView zoomScale="75" zoomScaleNormal="75" workbookViewId="0">
      <selection activeCell="D15" sqref="A15:XFD16"/>
    </sheetView>
  </sheetViews>
  <sheetFormatPr defaultRowHeight="20.100000000000001" customHeight="1" x14ac:dyDescent="0.15"/>
  <cols>
    <col min="1" max="2" width="2.875" style="6" customWidth="1"/>
    <col min="3" max="3" width="15.625" style="6" customWidth="1"/>
    <col min="4" max="7" width="10.625" style="6" customWidth="1"/>
    <col min="8" max="8" width="11.125" style="6" customWidth="1"/>
    <col min="9" max="15" width="10.625" style="6" customWidth="1"/>
    <col min="16" max="16" width="15.625" style="6" customWidth="1"/>
    <col min="17" max="16384" width="9" style="6"/>
  </cols>
  <sheetData>
    <row r="1" spans="1:18" ht="15.75" customHeight="1" x14ac:dyDescent="0.15">
      <c r="A1" s="5"/>
      <c r="B1" s="5"/>
      <c r="P1" s="37"/>
      <c r="Q1" s="37"/>
      <c r="R1" s="37"/>
    </row>
    <row r="2" spans="1:18" s="71" customFormat="1" ht="23.45" customHeight="1" x14ac:dyDescent="0.15">
      <c r="A2" s="71" t="s">
        <v>145</v>
      </c>
      <c r="P2" s="6" t="s">
        <v>138</v>
      </c>
    </row>
    <row r="3" spans="1:18" s="1" customFormat="1" ht="23.45" customHeight="1" x14ac:dyDescent="0.15">
      <c r="A3" s="373" t="s">
        <v>39</v>
      </c>
      <c r="B3" s="374"/>
      <c r="C3" s="375"/>
      <c r="D3" s="442" t="s">
        <v>198</v>
      </c>
      <c r="E3" s="442"/>
      <c r="F3" s="352">
        <v>7</v>
      </c>
      <c r="G3" s="353"/>
      <c r="H3" s="352">
        <v>8</v>
      </c>
      <c r="I3" s="353"/>
      <c r="J3" s="352">
        <v>9</v>
      </c>
      <c r="K3" s="353"/>
      <c r="L3" s="332">
        <v>10</v>
      </c>
      <c r="M3" s="332">
        <v>11</v>
      </c>
      <c r="N3" s="373" t="s">
        <v>40</v>
      </c>
      <c r="O3" s="374"/>
      <c r="P3" s="375"/>
    </row>
    <row r="4" spans="1:18" s="1" customFormat="1" ht="23.45" customHeight="1" x14ac:dyDescent="0.15">
      <c r="A4" s="376"/>
      <c r="B4" s="377"/>
      <c r="C4" s="378"/>
      <c r="D4" s="14" t="s">
        <v>197</v>
      </c>
      <c r="E4" s="17" t="s">
        <v>64</v>
      </c>
      <c r="F4" s="14" t="s">
        <v>197</v>
      </c>
      <c r="G4" s="19" t="s">
        <v>70</v>
      </c>
      <c r="H4" s="14" t="s">
        <v>197</v>
      </c>
      <c r="I4" s="17" t="s">
        <v>61</v>
      </c>
      <c r="J4" s="14" t="s">
        <v>197</v>
      </c>
      <c r="K4" s="17" t="s">
        <v>61</v>
      </c>
      <c r="L4" s="13" t="s">
        <v>61</v>
      </c>
      <c r="M4" s="50" t="s">
        <v>61</v>
      </c>
      <c r="N4" s="376"/>
      <c r="O4" s="377"/>
      <c r="P4" s="378"/>
    </row>
    <row r="5" spans="1:18" ht="23.45" customHeight="1" x14ac:dyDescent="0.15">
      <c r="A5" s="513" t="s">
        <v>101</v>
      </c>
      <c r="B5" s="514"/>
      <c r="C5" s="382"/>
      <c r="D5" s="138"/>
      <c r="E5" s="207"/>
      <c r="F5" s="208"/>
      <c r="G5" s="209"/>
      <c r="H5" s="138"/>
      <c r="I5" s="207"/>
      <c r="J5" s="208"/>
      <c r="K5" s="209"/>
      <c r="L5" s="138"/>
      <c r="M5" s="210"/>
      <c r="N5" s="524"/>
      <c r="O5" s="525"/>
      <c r="P5" s="526"/>
    </row>
    <row r="6" spans="1:18" ht="23.45" customHeight="1" x14ac:dyDescent="0.15">
      <c r="A6" s="509" t="s">
        <v>100</v>
      </c>
      <c r="B6" s="500" t="s">
        <v>102</v>
      </c>
      <c r="C6" s="380"/>
      <c r="D6" s="139"/>
      <c r="E6" s="211"/>
      <c r="F6" s="212"/>
      <c r="G6" s="213"/>
      <c r="H6" s="139"/>
      <c r="I6" s="211"/>
      <c r="J6" s="212"/>
      <c r="K6" s="213"/>
      <c r="L6" s="139"/>
      <c r="M6" s="214"/>
      <c r="N6" s="521"/>
      <c r="O6" s="527"/>
      <c r="P6" s="528"/>
    </row>
    <row r="7" spans="1:18" ht="23.45" customHeight="1" x14ac:dyDescent="0.15">
      <c r="A7" s="511"/>
      <c r="B7" s="500" t="s">
        <v>103</v>
      </c>
      <c r="C7" s="380"/>
      <c r="D7" s="139"/>
      <c r="E7" s="211"/>
      <c r="F7" s="212"/>
      <c r="G7" s="213"/>
      <c r="H7" s="139"/>
      <c r="I7" s="211"/>
      <c r="J7" s="212"/>
      <c r="K7" s="213"/>
      <c r="L7" s="139"/>
      <c r="M7" s="214"/>
      <c r="N7" s="521"/>
      <c r="O7" s="527"/>
      <c r="P7" s="528"/>
    </row>
    <row r="8" spans="1:18" ht="23.45" customHeight="1" x14ac:dyDescent="0.15">
      <c r="A8" s="511"/>
      <c r="B8" s="500" t="s">
        <v>104</v>
      </c>
      <c r="C8" s="380"/>
      <c r="D8" s="139"/>
      <c r="E8" s="211"/>
      <c r="F8" s="212"/>
      <c r="G8" s="213"/>
      <c r="H8" s="139"/>
      <c r="I8" s="211"/>
      <c r="J8" s="212"/>
      <c r="K8" s="213"/>
      <c r="L8" s="139"/>
      <c r="M8" s="214"/>
      <c r="N8" s="521"/>
      <c r="O8" s="527"/>
      <c r="P8" s="528"/>
    </row>
    <row r="9" spans="1:18" ht="23.45" customHeight="1" x14ac:dyDescent="0.15">
      <c r="A9" s="512"/>
      <c r="B9" s="500" t="s">
        <v>105</v>
      </c>
      <c r="C9" s="380"/>
      <c r="D9" s="139">
        <f>SUM(D6:D8)</f>
        <v>0</v>
      </c>
      <c r="E9" s="250">
        <f t="shared" ref="E9:M9" si="0">SUM(E6:E8)</f>
        <v>0</v>
      </c>
      <c r="F9" s="139">
        <f t="shared" si="0"/>
        <v>0</v>
      </c>
      <c r="G9" s="250">
        <f t="shared" si="0"/>
        <v>0</v>
      </c>
      <c r="H9" s="139">
        <f t="shared" si="0"/>
        <v>0</v>
      </c>
      <c r="I9" s="250">
        <f t="shared" si="0"/>
        <v>0</v>
      </c>
      <c r="J9" s="139">
        <f t="shared" si="0"/>
        <v>0</v>
      </c>
      <c r="K9" s="250">
        <f t="shared" si="0"/>
        <v>0</v>
      </c>
      <c r="L9" s="214">
        <f t="shared" si="0"/>
        <v>0</v>
      </c>
      <c r="M9" s="139">
        <f t="shared" si="0"/>
        <v>0</v>
      </c>
      <c r="N9" s="521"/>
      <c r="O9" s="527"/>
      <c r="P9" s="528"/>
    </row>
    <row r="10" spans="1:18" ht="23.45" customHeight="1" x14ac:dyDescent="0.15">
      <c r="A10" s="496" t="s">
        <v>114</v>
      </c>
      <c r="B10" s="519"/>
      <c r="C10" s="520"/>
      <c r="D10" s="138"/>
      <c r="E10" s="207"/>
      <c r="F10" s="208"/>
      <c r="G10" s="209"/>
      <c r="H10" s="138"/>
      <c r="I10" s="207"/>
      <c r="J10" s="208"/>
      <c r="K10" s="209"/>
      <c r="L10" s="138"/>
      <c r="M10" s="210"/>
      <c r="N10" s="521"/>
      <c r="O10" s="527"/>
      <c r="P10" s="528"/>
    </row>
    <row r="11" spans="1:18" ht="23.45" customHeight="1" x14ac:dyDescent="0.15">
      <c r="A11" s="521" t="s">
        <v>115</v>
      </c>
      <c r="B11" s="522"/>
      <c r="C11" s="523"/>
      <c r="D11" s="155"/>
      <c r="E11" s="233"/>
      <c r="F11" s="234"/>
      <c r="G11" s="235"/>
      <c r="H11" s="155"/>
      <c r="I11" s="233"/>
      <c r="J11" s="234"/>
      <c r="K11" s="235"/>
      <c r="L11" s="155"/>
      <c r="M11" s="236"/>
      <c r="N11" s="521"/>
      <c r="O11" s="527"/>
      <c r="P11" s="528"/>
    </row>
    <row r="12" spans="1:18" ht="23.45" customHeight="1" x14ac:dyDescent="0.15">
      <c r="A12" s="497" t="s">
        <v>116</v>
      </c>
      <c r="B12" s="498"/>
      <c r="C12" s="499"/>
      <c r="D12" s="229">
        <f>SUM(D5,D9,D10,D11)</f>
        <v>0</v>
      </c>
      <c r="E12" s="251">
        <f t="shared" ref="E12:M12" si="1">SUM(E5,E9,E10,E11)</f>
        <v>0</v>
      </c>
      <c r="F12" s="229">
        <f t="shared" si="1"/>
        <v>0</v>
      </c>
      <c r="G12" s="251">
        <f t="shared" si="1"/>
        <v>0</v>
      </c>
      <c r="H12" s="229">
        <f t="shared" si="1"/>
        <v>0</v>
      </c>
      <c r="I12" s="251">
        <f t="shared" si="1"/>
        <v>0</v>
      </c>
      <c r="J12" s="229">
        <f t="shared" si="1"/>
        <v>0</v>
      </c>
      <c r="K12" s="251">
        <f t="shared" si="1"/>
        <v>0</v>
      </c>
      <c r="L12" s="229">
        <f t="shared" si="1"/>
        <v>0</v>
      </c>
      <c r="M12" s="237">
        <f t="shared" si="1"/>
        <v>0</v>
      </c>
      <c r="N12" s="493"/>
      <c r="O12" s="451"/>
      <c r="P12" s="529"/>
    </row>
    <row r="13" spans="1:18" ht="23.45" customHeight="1" x14ac:dyDescent="0.15"/>
    <row r="14" spans="1:18" s="71" customFormat="1" ht="23.45" customHeight="1" x14ac:dyDescent="0.15">
      <c r="A14" s="71" t="s">
        <v>146</v>
      </c>
      <c r="P14" s="256" t="s">
        <v>151</v>
      </c>
    </row>
    <row r="15" spans="1:18" s="1" customFormat="1" ht="23.45" customHeight="1" x14ac:dyDescent="0.15">
      <c r="A15" s="373" t="s">
        <v>39</v>
      </c>
      <c r="B15" s="374"/>
      <c r="C15" s="375"/>
      <c r="D15" s="352" t="s">
        <v>198</v>
      </c>
      <c r="E15" s="353"/>
      <c r="F15" s="352">
        <v>7</v>
      </c>
      <c r="G15" s="353"/>
      <c r="H15" s="352">
        <v>8</v>
      </c>
      <c r="I15" s="353"/>
      <c r="J15" s="352">
        <v>9</v>
      </c>
      <c r="K15" s="353"/>
      <c r="L15" s="352">
        <v>10</v>
      </c>
      <c r="M15" s="353"/>
      <c r="N15" s="352">
        <v>11</v>
      </c>
      <c r="O15" s="353"/>
      <c r="P15" s="357" t="s">
        <v>40</v>
      </c>
    </row>
    <row r="16" spans="1:18" s="1" customFormat="1" ht="23.45" customHeight="1" x14ac:dyDescent="0.15">
      <c r="A16" s="376"/>
      <c r="B16" s="377"/>
      <c r="C16" s="378"/>
      <c r="D16" s="13" t="s">
        <v>107</v>
      </c>
      <c r="E16" s="11" t="s">
        <v>119</v>
      </c>
      <c r="F16" s="51" t="s">
        <v>37</v>
      </c>
      <c r="G16" s="17" t="s">
        <v>119</v>
      </c>
      <c r="H16" s="13" t="s">
        <v>37</v>
      </c>
      <c r="I16" s="11" t="s">
        <v>119</v>
      </c>
      <c r="J16" s="10" t="s">
        <v>37</v>
      </c>
      <c r="K16" s="17" t="s">
        <v>119</v>
      </c>
      <c r="L16" s="13" t="s">
        <v>37</v>
      </c>
      <c r="M16" s="11" t="s">
        <v>119</v>
      </c>
      <c r="N16" s="52" t="s">
        <v>37</v>
      </c>
      <c r="O16" s="17" t="s">
        <v>119</v>
      </c>
      <c r="P16" s="492"/>
    </row>
    <row r="17" spans="1:16" ht="23.45" customHeight="1" x14ac:dyDescent="0.15">
      <c r="A17" s="513" t="s">
        <v>101</v>
      </c>
      <c r="B17" s="514"/>
      <c r="C17" s="382"/>
      <c r="D17" s="215"/>
      <c r="E17" s="216"/>
      <c r="F17" s="217"/>
      <c r="G17" s="218"/>
      <c r="H17" s="215"/>
      <c r="I17" s="216"/>
      <c r="J17" s="217"/>
      <c r="K17" s="218"/>
      <c r="L17" s="215"/>
      <c r="M17" s="216"/>
      <c r="N17" s="217"/>
      <c r="O17" s="218"/>
      <c r="P17" s="27"/>
    </row>
    <row r="18" spans="1:16" ht="23.45" customHeight="1" x14ac:dyDescent="0.15">
      <c r="A18" s="509" t="s">
        <v>106</v>
      </c>
      <c r="B18" s="501" t="s">
        <v>100</v>
      </c>
      <c r="C18" s="18" t="s">
        <v>33</v>
      </c>
      <c r="D18" s="219"/>
      <c r="E18" s="189"/>
      <c r="F18" s="190"/>
      <c r="G18" s="220"/>
      <c r="H18" s="219"/>
      <c r="I18" s="189"/>
      <c r="J18" s="190"/>
      <c r="K18" s="220"/>
      <c r="L18" s="219"/>
      <c r="M18" s="189"/>
      <c r="N18" s="190"/>
      <c r="O18" s="220"/>
      <c r="P18" s="27"/>
    </row>
    <row r="19" spans="1:16" ht="23.45" customHeight="1" x14ac:dyDescent="0.15">
      <c r="A19" s="510"/>
      <c r="B19" s="502"/>
      <c r="C19" s="18" t="s">
        <v>34</v>
      </c>
      <c r="D19" s="219"/>
      <c r="E19" s="189"/>
      <c r="F19" s="190"/>
      <c r="G19" s="220"/>
      <c r="H19" s="219"/>
      <c r="I19" s="189"/>
      <c r="J19" s="190"/>
      <c r="K19" s="220"/>
      <c r="L19" s="219"/>
      <c r="M19" s="189"/>
      <c r="N19" s="190"/>
      <c r="O19" s="220"/>
      <c r="P19" s="27"/>
    </row>
    <row r="20" spans="1:16" ht="23.45" customHeight="1" x14ac:dyDescent="0.15">
      <c r="A20" s="510"/>
      <c r="B20" s="502"/>
      <c r="C20" s="18" t="s">
        <v>35</v>
      </c>
      <c r="D20" s="219"/>
      <c r="E20" s="189"/>
      <c r="F20" s="190"/>
      <c r="G20" s="220"/>
      <c r="H20" s="219"/>
      <c r="I20" s="189"/>
      <c r="J20" s="190"/>
      <c r="K20" s="220"/>
      <c r="L20" s="219"/>
      <c r="M20" s="189"/>
      <c r="N20" s="190"/>
      <c r="O20" s="220"/>
      <c r="P20" s="27"/>
    </row>
    <row r="21" spans="1:16" ht="23.45" customHeight="1" x14ac:dyDescent="0.15">
      <c r="A21" s="510"/>
      <c r="B21" s="503"/>
      <c r="C21" s="18" t="s">
        <v>36</v>
      </c>
      <c r="D21" s="219">
        <f>SUM(D18:D20)</f>
        <v>0</v>
      </c>
      <c r="E21" s="189">
        <f t="shared" ref="E21:O21" si="2">SUM(E18:E20)</f>
        <v>0</v>
      </c>
      <c r="F21" s="190">
        <f t="shared" si="2"/>
        <v>0</v>
      </c>
      <c r="G21" s="220">
        <f t="shared" si="2"/>
        <v>0</v>
      </c>
      <c r="H21" s="219">
        <f t="shared" si="2"/>
        <v>0</v>
      </c>
      <c r="I21" s="189">
        <f t="shared" si="2"/>
        <v>0</v>
      </c>
      <c r="J21" s="190">
        <f t="shared" si="2"/>
        <v>0</v>
      </c>
      <c r="K21" s="220">
        <f t="shared" si="2"/>
        <v>0</v>
      </c>
      <c r="L21" s="219">
        <f t="shared" si="2"/>
        <v>0</v>
      </c>
      <c r="M21" s="189">
        <f t="shared" si="2"/>
        <v>0</v>
      </c>
      <c r="N21" s="190">
        <f t="shared" si="2"/>
        <v>0</v>
      </c>
      <c r="O21" s="220">
        <f t="shared" si="2"/>
        <v>0</v>
      </c>
      <c r="P21" s="27"/>
    </row>
    <row r="22" spans="1:16" ht="23.45" customHeight="1" x14ac:dyDescent="0.15">
      <c r="A22" s="510"/>
      <c r="B22" s="515" t="s">
        <v>114</v>
      </c>
      <c r="C22" s="516"/>
      <c r="D22" s="219"/>
      <c r="E22" s="189"/>
      <c r="F22" s="190"/>
      <c r="G22" s="220"/>
      <c r="H22" s="219"/>
      <c r="I22" s="189"/>
      <c r="J22" s="190"/>
      <c r="K22" s="220"/>
      <c r="L22" s="219"/>
      <c r="M22" s="189"/>
      <c r="N22" s="190"/>
      <c r="O22" s="220"/>
      <c r="P22" s="27"/>
    </row>
    <row r="23" spans="1:16" ht="23.45" customHeight="1" x14ac:dyDescent="0.15">
      <c r="A23" s="510"/>
      <c r="B23" s="515" t="s">
        <v>115</v>
      </c>
      <c r="C23" s="516"/>
      <c r="D23" s="219"/>
      <c r="E23" s="189"/>
      <c r="F23" s="190"/>
      <c r="G23" s="220"/>
      <c r="H23" s="219"/>
      <c r="I23" s="189"/>
      <c r="J23" s="190"/>
      <c r="K23" s="220"/>
      <c r="L23" s="219"/>
      <c r="M23" s="189"/>
      <c r="N23" s="190"/>
      <c r="O23" s="220"/>
      <c r="P23" s="27"/>
    </row>
    <row r="24" spans="1:16" ht="23.45" customHeight="1" x14ac:dyDescent="0.15">
      <c r="A24" s="510"/>
      <c r="B24" s="517" t="s">
        <v>58</v>
      </c>
      <c r="C24" s="518"/>
      <c r="D24" s="221">
        <f>SUM(D17,D21,D22,D23)</f>
        <v>0</v>
      </c>
      <c r="E24" s="222">
        <f t="shared" ref="E24:O24" si="3">SUM(E17,E21,E22,E23)</f>
        <v>0</v>
      </c>
      <c r="F24" s="223">
        <f t="shared" si="3"/>
        <v>0</v>
      </c>
      <c r="G24" s="224">
        <f t="shared" si="3"/>
        <v>0</v>
      </c>
      <c r="H24" s="221">
        <f t="shared" si="3"/>
        <v>0</v>
      </c>
      <c r="I24" s="222">
        <f t="shared" si="3"/>
        <v>0</v>
      </c>
      <c r="J24" s="223">
        <f t="shared" si="3"/>
        <v>0</v>
      </c>
      <c r="K24" s="224">
        <f t="shared" si="3"/>
        <v>0</v>
      </c>
      <c r="L24" s="221">
        <f t="shared" si="3"/>
        <v>0</v>
      </c>
      <c r="M24" s="222">
        <f t="shared" si="3"/>
        <v>0</v>
      </c>
      <c r="N24" s="223">
        <f t="shared" si="3"/>
        <v>0</v>
      </c>
      <c r="O24" s="224">
        <f t="shared" si="3"/>
        <v>0</v>
      </c>
      <c r="P24" s="27"/>
    </row>
    <row r="25" spans="1:16" ht="23.45" customHeight="1" x14ac:dyDescent="0.15">
      <c r="A25" s="504" t="s">
        <v>120</v>
      </c>
      <c r="B25" s="505"/>
      <c r="C25" s="506"/>
      <c r="D25" s="238"/>
      <c r="E25" s="222"/>
      <c r="F25" s="239"/>
      <c r="G25" s="224"/>
      <c r="H25" s="238"/>
      <c r="I25" s="222"/>
      <c r="J25" s="239"/>
      <c r="K25" s="224"/>
      <c r="L25" s="238"/>
      <c r="M25" s="222"/>
      <c r="N25" s="239"/>
      <c r="O25" s="224"/>
      <c r="P25" s="27"/>
    </row>
    <row r="26" spans="1:16" ht="23.45" customHeight="1" x14ac:dyDescent="0.15">
      <c r="A26" s="497" t="s">
        <v>117</v>
      </c>
      <c r="B26" s="498"/>
      <c r="C26" s="499"/>
      <c r="D26" s="240">
        <f>D24+D25</f>
        <v>0</v>
      </c>
      <c r="E26" s="241">
        <f>E24+E25</f>
        <v>0</v>
      </c>
      <c r="F26" s="242">
        <f t="shared" ref="F26:O26" si="4">F24+F25</f>
        <v>0</v>
      </c>
      <c r="G26" s="243">
        <f t="shared" si="4"/>
        <v>0</v>
      </c>
      <c r="H26" s="240">
        <f t="shared" si="4"/>
        <v>0</v>
      </c>
      <c r="I26" s="241">
        <f t="shared" si="4"/>
        <v>0</v>
      </c>
      <c r="J26" s="242">
        <f t="shared" si="4"/>
        <v>0</v>
      </c>
      <c r="K26" s="243">
        <f t="shared" si="4"/>
        <v>0</v>
      </c>
      <c r="L26" s="240">
        <f t="shared" si="4"/>
        <v>0</v>
      </c>
      <c r="M26" s="241">
        <f t="shared" si="4"/>
        <v>0</v>
      </c>
      <c r="N26" s="242">
        <f t="shared" si="4"/>
        <v>0</v>
      </c>
      <c r="O26" s="243">
        <f t="shared" si="4"/>
        <v>0</v>
      </c>
      <c r="P26" s="27"/>
    </row>
    <row r="27" spans="1:16" ht="23.45" customHeight="1" x14ac:dyDescent="0.15">
      <c r="A27" s="493" t="s">
        <v>118</v>
      </c>
      <c r="B27" s="507"/>
      <c r="C27" s="508"/>
      <c r="D27" s="22" t="s">
        <v>47</v>
      </c>
      <c r="E27" s="23" t="s">
        <v>108</v>
      </c>
      <c r="F27" s="278" t="e">
        <f>ROUNDDOWN(F26/D26,3)</f>
        <v>#DIV/0!</v>
      </c>
      <c r="G27" s="277" t="e">
        <f t="shared" ref="G27:H27" si="5">ROUNDDOWN(G26/E26,3)</f>
        <v>#DIV/0!</v>
      </c>
      <c r="H27" s="278" t="e">
        <f t="shared" si="5"/>
        <v>#DIV/0!</v>
      </c>
      <c r="I27" s="277" t="e">
        <f t="shared" ref="I27:J27" si="6">ROUNDDOWN(I26/G26,3)</f>
        <v>#DIV/0!</v>
      </c>
      <c r="J27" s="278" t="e">
        <f t="shared" si="6"/>
        <v>#DIV/0!</v>
      </c>
      <c r="K27" s="277" t="e">
        <f t="shared" ref="K27:L27" si="7">ROUNDDOWN(K26/I26,3)</f>
        <v>#DIV/0!</v>
      </c>
      <c r="L27" s="278" t="e">
        <f t="shared" si="7"/>
        <v>#DIV/0!</v>
      </c>
      <c r="M27" s="277" t="e">
        <f t="shared" ref="M27:N27" si="8">ROUNDDOWN(M26/K26,3)</f>
        <v>#DIV/0!</v>
      </c>
      <c r="N27" s="278" t="e">
        <f t="shared" si="8"/>
        <v>#DIV/0!</v>
      </c>
      <c r="O27" s="277" t="e">
        <f t="shared" ref="O27" si="9">ROUNDDOWN(O26/M26,3)</f>
        <v>#DIV/0!</v>
      </c>
      <c r="P27" s="28"/>
    </row>
    <row r="28" spans="1:16" ht="18" customHeight="1" x14ac:dyDescent="0.15"/>
    <row r="30" spans="1:16" s="37" customFormat="1" ht="20.100000000000001" customHeight="1" x14ac:dyDescent="0.15"/>
    <row r="31" spans="1:16" s="37" customFormat="1" ht="20.100000000000001" customHeight="1" x14ac:dyDescent="0.15"/>
    <row r="32" spans="1:16" s="37" customFormat="1" ht="20.100000000000001" customHeight="1" x14ac:dyDescent="0.15"/>
    <row r="33" s="37" customFormat="1" ht="20.100000000000001" customHeight="1" x14ac:dyDescent="0.15"/>
    <row r="34" s="37" customFormat="1" ht="20.100000000000001" customHeight="1" x14ac:dyDescent="0.15"/>
    <row r="35" s="37" customFormat="1" ht="20.100000000000001" customHeight="1" x14ac:dyDescent="0.15"/>
  </sheetData>
  <mergeCells count="40">
    <mergeCell ref="L15:M15"/>
    <mergeCell ref="N15:O15"/>
    <mergeCell ref="D15:E15"/>
    <mergeCell ref="F15:G15"/>
    <mergeCell ref="H15:I15"/>
    <mergeCell ref="J15:K15"/>
    <mergeCell ref="N3:P4"/>
    <mergeCell ref="P15:P16"/>
    <mergeCell ref="N5:P5"/>
    <mergeCell ref="N6:P6"/>
    <mergeCell ref="N7:P7"/>
    <mergeCell ref="N8:P8"/>
    <mergeCell ref="N9:P9"/>
    <mergeCell ref="N10:P10"/>
    <mergeCell ref="N11:P11"/>
    <mergeCell ref="N12:P12"/>
    <mergeCell ref="J3:K3"/>
    <mergeCell ref="A27:C27"/>
    <mergeCell ref="A18:A24"/>
    <mergeCell ref="D3:E3"/>
    <mergeCell ref="A6:A9"/>
    <mergeCell ref="A5:C5"/>
    <mergeCell ref="A17:C17"/>
    <mergeCell ref="B22:C22"/>
    <mergeCell ref="B23:C23"/>
    <mergeCell ref="B24:C24"/>
    <mergeCell ref="F3:G3"/>
    <mergeCell ref="H3:I3"/>
    <mergeCell ref="A3:C4"/>
    <mergeCell ref="A15:C16"/>
    <mergeCell ref="A10:C10"/>
    <mergeCell ref="A11:C11"/>
    <mergeCell ref="A12:C12"/>
    <mergeCell ref="A26:C26"/>
    <mergeCell ref="B6:C6"/>
    <mergeCell ref="B7:C7"/>
    <mergeCell ref="B8:C8"/>
    <mergeCell ref="B9:C9"/>
    <mergeCell ref="B18:B21"/>
    <mergeCell ref="A25:C25"/>
  </mergeCells>
  <phoneticPr fontId="2"/>
  <pageMargins left="0.78740157480314965" right="0.19685039370078741" top="0.98425196850393704" bottom="0.59055118110236227" header="0.51181102362204722" footer="0.19685039370078741"/>
  <pageSetup paperSize="9" scale="80" orientation="landscape" r:id="rId1"/>
  <headerFooter alignWithMargins="0">
    <oddFooter>&amp;C&amp;"ＭＳ 明朝,標準"&amp;14-７-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表紙</vt:lpstr>
      <vt:lpstr>１</vt:lpstr>
      <vt:lpstr>２</vt:lpstr>
      <vt:lpstr>３</vt:lpstr>
      <vt:lpstr>４</vt:lpstr>
      <vt:lpstr>５</vt:lpstr>
      <vt:lpstr>６</vt:lpstr>
      <vt:lpstr>７</vt:lpstr>
      <vt:lpstr>'３'!Print_Area</vt:lpstr>
      <vt:lpstr>'５'!Print_Area</vt:lpstr>
      <vt:lpstr>'７'!Print_Area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社）北海道私学振興基金協会</dc:creator>
  <cp:lastModifiedBy>hs-user05</cp:lastModifiedBy>
  <cp:lastPrinted>2025-10-17T04:25:00Z</cp:lastPrinted>
  <dcterms:created xsi:type="dcterms:W3CDTF">2000-07-06T02:44:43Z</dcterms:created>
  <dcterms:modified xsi:type="dcterms:W3CDTF">2025-10-17T04:27:36Z</dcterms:modified>
</cp:coreProperties>
</file>